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КС" sheetId="1" r:id="rId1"/>
    <sheet name="ВМП" sheetId="2" r:id="rId2"/>
    <sheet name="ДС" sheetId="3" r:id="rId3"/>
    <sheet name="ЭКО" sheetId="4" r:id="rId4"/>
    <sheet name="НМП, КДЦ" sheetId="6" r:id="rId5"/>
    <sheet name="ЦАОП паракл" sheetId="8" r:id="rId6"/>
    <sheet name="КТ" sheetId="9" r:id="rId7"/>
    <sheet name="МРТ" sheetId="10" r:id="rId8"/>
    <sheet name="УЗИ ссс" sheetId="11" r:id="rId9"/>
    <sheet name="МГИ" sheetId="12" r:id="rId10"/>
    <sheet name="ПЭТ" sheetId="13" r:id="rId11"/>
    <sheet name="Эндоск" sheetId="14" r:id="rId12"/>
    <sheet name="Гист" sheetId="15" r:id="rId13"/>
    <sheet name="скрин" sheetId="16" r:id="rId14"/>
    <sheet name="Гист СБ" sheetId="17" r:id="rId15"/>
    <sheet name="СМП" sheetId="18" r:id="rId16"/>
    <sheet name="УЕТ" sheetId="22" r:id="rId17"/>
    <sheet name="Диализ" sheetId="23" r:id="rId18"/>
    <sheet name="Дисп и проф.осм" sheetId="24" r:id="rId19"/>
    <sheet name="обращ" sheetId="25" r:id="rId20"/>
  </sheets>
  <definedNames>
    <definedName name="_xlnm._FilterDatabase" localSheetId="0" hidden="1">КС!$A$2:$C$49</definedName>
  </definedNames>
  <calcPr calcId="125725"/>
</workbook>
</file>

<file path=xl/calcChain.xml><?xml version="1.0" encoding="utf-8"?>
<calcChain xmlns="http://schemas.openxmlformats.org/spreadsheetml/2006/main">
  <c r="E19" i="23"/>
  <c r="E18"/>
  <c r="E17"/>
  <c r="E16"/>
  <c r="E15"/>
  <c r="E14"/>
  <c r="E13"/>
  <c r="E12"/>
  <c r="E11"/>
  <c r="E10"/>
  <c r="E9"/>
  <c r="E8"/>
  <c r="E7"/>
  <c r="E6"/>
  <c r="E5"/>
  <c r="E4"/>
  <c r="E3"/>
  <c r="E2"/>
  <c r="E1"/>
  <c r="F17" i="9" l="1"/>
  <c r="G17" s="1"/>
  <c r="A12" i="13" l="1"/>
  <c r="F30" i="9"/>
  <c r="G30" s="1"/>
  <c r="F29"/>
  <c r="G29" s="1"/>
  <c r="F28"/>
  <c r="G28" s="1"/>
  <c r="F27"/>
  <c r="F26"/>
  <c r="G26" s="1"/>
  <c r="F25"/>
  <c r="F24"/>
  <c r="G24" s="1"/>
  <c r="F23"/>
  <c r="F22"/>
  <c r="G22" s="1"/>
  <c r="F21"/>
  <c r="G21" s="1"/>
  <c r="F20"/>
  <c r="G20" s="1"/>
  <c r="F19"/>
  <c r="F18"/>
  <c r="G18" s="1"/>
  <c r="F16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G16" l="1"/>
  <c r="G19"/>
  <c r="G23"/>
  <c r="G25"/>
  <c r="G27"/>
  <c r="F5"/>
  <c r="G5" s="1"/>
</calcChain>
</file>

<file path=xl/sharedStrings.xml><?xml version="1.0" encoding="utf-8"?>
<sst xmlns="http://schemas.openxmlformats.org/spreadsheetml/2006/main" count="811" uniqueCount="262">
  <si>
    <t>Приложение</t>
  </si>
  <si>
    <t>Приложение 2</t>
  </si>
  <si>
    <t>№пп</t>
  </si>
  <si>
    <t>Территория</t>
  </si>
  <si>
    <t>ЛПУ</t>
  </si>
  <si>
    <t>Группа медуслуг</t>
  </si>
  <si>
    <t>Агаповский р-н</t>
  </si>
  <si>
    <t>ГБУЗ "РБ с.Агаповка"</t>
  </si>
  <si>
    <t>Аргаяшский р-н</t>
  </si>
  <si>
    <t>ГБУЗ "РБ с.Аргаяш"</t>
  </si>
  <si>
    <t>Ашинский р-н</t>
  </si>
  <si>
    <t>ГБУЗ "РБ г. Аша"</t>
  </si>
  <si>
    <t>ГБУЗ "РБ п. Бреды"</t>
  </si>
  <si>
    <t>Варненский р-н</t>
  </si>
  <si>
    <t>ГБУЗ "РБ с. Варна"</t>
  </si>
  <si>
    <t>Верхнеуральский р-н</t>
  </si>
  <si>
    <t>ГБУЗ "РБ г. Верхнеуральск"</t>
  </si>
  <si>
    <t>Верхний Уфалей</t>
  </si>
  <si>
    <t>ГБУЗ "ГБ г. Верхний Уфалей"</t>
  </si>
  <si>
    <t>ГБУЗ "ГБ № 1 г. Еманжелинск"</t>
  </si>
  <si>
    <t>Еткульский р-н</t>
  </si>
  <si>
    <t>ГБУЗ "РБ с.Еткуль"</t>
  </si>
  <si>
    <t>Златоуст</t>
  </si>
  <si>
    <t>ГБУЗ "ГДБ г. Златоуст"</t>
  </si>
  <si>
    <t>ГБУЗ "ГБ г. Златоуст"</t>
  </si>
  <si>
    <t>ГБУЗ "ГБ г. Карабаш"</t>
  </si>
  <si>
    <t>ГБУЗ "Обл.бол-ца" р.п.Локомотивный</t>
  </si>
  <si>
    <t>Карталинская горбольница</t>
  </si>
  <si>
    <t>ЧУЗ "РЖД-Медицина" г. Карталы"</t>
  </si>
  <si>
    <t>Каслинский р-н</t>
  </si>
  <si>
    <t>ГБУЗ "РБ г.Касли"</t>
  </si>
  <si>
    <t>ГБУЗ "РБ г. Катав-Ивановск"</t>
  </si>
  <si>
    <t>ГБУЗ "РБ с.Кизильское"</t>
  </si>
  <si>
    <t>Копейск</t>
  </si>
  <si>
    <t>ГБУЗ "ГБ № 1 г.Копейск"</t>
  </si>
  <si>
    <t>ГБУЗ "ГДП № 1 г.Копейск"</t>
  </si>
  <si>
    <t>ГБУЗ "ГБ № 3 г.Копейск"</t>
  </si>
  <si>
    <t>Коркино</t>
  </si>
  <si>
    <t>ГБУЗ "ГДБ г. Коркино"</t>
  </si>
  <si>
    <t>ГБУЗ "ГБ № 1 г. Коркино"</t>
  </si>
  <si>
    <t>ГБУЗ "ГБ № 2 г. Коркино"</t>
  </si>
  <si>
    <t>ГБУЗ "ГБ № 3 г. Коркино"</t>
  </si>
  <si>
    <t>ГБУЗ "РБ с. Миасское"</t>
  </si>
  <si>
    <t>ГБУЗ "РБ с.Кунашак"</t>
  </si>
  <si>
    <t>ГБУЗ "РБ г.Куса"</t>
  </si>
  <si>
    <t>Кыштым</t>
  </si>
  <si>
    <t>ГБУЗ "ГБ им.А.П.Силаева г. Кыштым"</t>
  </si>
  <si>
    <t>Магнитогорск</t>
  </si>
  <si>
    <t>АНО "ЦКМСЧ"</t>
  </si>
  <si>
    <t>ГАУЗ "ГБ № 1 им. Г.И. Дробышева г. Магнитогорск"</t>
  </si>
  <si>
    <t>ГАУЗ "ГБ № 2 г. Магнитогорск"</t>
  </si>
  <si>
    <t>ГАУЗ "ГБ № 3 г. Магнитогорск"</t>
  </si>
  <si>
    <t>ГАУЗ "ЦОМиД г. Магнитогорск"</t>
  </si>
  <si>
    <t>ООО "Клиника лазерной хирургии"</t>
  </si>
  <si>
    <t>Миасс</t>
  </si>
  <si>
    <t>ГБУЗ "ГБ № 1 г. Миасс"</t>
  </si>
  <si>
    <t>ГБУЗ "ГБ № 2 г.Миасс"</t>
  </si>
  <si>
    <t>ГБУЗ "ГДП г. Миасс"</t>
  </si>
  <si>
    <t>ГБУЗ "ГБ № 3 г. Миасс"</t>
  </si>
  <si>
    <t>ГБУЗ "РБ с. Фершампенуаз"</t>
  </si>
  <si>
    <t>ГБУЗ "РБ г.Нязепетровск"</t>
  </si>
  <si>
    <t>Озерск</t>
  </si>
  <si>
    <t>ФГБУЗ КБ № 71 ФМБА России</t>
  </si>
  <si>
    <t>ГБУЗ "РБ с.Октябрьское"</t>
  </si>
  <si>
    <t>Пласт</t>
  </si>
  <si>
    <t>ГБУЗ "ГБ г.Пласт"</t>
  </si>
  <si>
    <t>Саткинский р-н</t>
  </si>
  <si>
    <t>ГБУЗ "РБ г.Сатка"</t>
  </si>
  <si>
    <t>Снежинск</t>
  </si>
  <si>
    <t>ФГБУЗ ЦМСЧ № 15 ФМБА России</t>
  </si>
  <si>
    <t>ГБУЗ "РБ с.Долгодеревенское"</t>
  </si>
  <si>
    <t>ФГБУЗ МСЧ № 72 ФМБА России</t>
  </si>
  <si>
    <t>Троицкий р-н</t>
  </si>
  <si>
    <t>ГБУЗ "Обл.бол-ца г.Троицк"</t>
  </si>
  <si>
    <t>ГБУЗ "РБ п.Увельский"</t>
  </si>
  <si>
    <t>ГБУЗ "РБ с. Уйское"</t>
  </si>
  <si>
    <t>ФГБУЗ МСЧ № 162 ФМБА России</t>
  </si>
  <si>
    <t>Чебаркульский р-н</t>
  </si>
  <si>
    <t>ГБУЗ "Обл.бол-ца г. Чебаркуль"</t>
  </si>
  <si>
    <t>Челябинск</t>
  </si>
  <si>
    <t>ГБУЗ "ОКБ № 2"</t>
  </si>
  <si>
    <t>ГБУЗ "ОКБ № 3"</t>
  </si>
  <si>
    <t>ГБУЗ ОКВД № 3</t>
  </si>
  <si>
    <t>МАУЗ ГКБ № 11</t>
  </si>
  <si>
    <t>МАУЗ ГКБ № 2</t>
  </si>
  <si>
    <t>МАУЗ ГКБ № 6</t>
  </si>
  <si>
    <t>МАУЗ ГКБ № 9</t>
  </si>
  <si>
    <t>МАУЗ "ГКП № 8"</t>
  </si>
  <si>
    <t>МАУЗ ДГКБ № 1</t>
  </si>
  <si>
    <t>МАУЗ ДГКБ № 8</t>
  </si>
  <si>
    <t>МАУЗ ДГКП № 8</t>
  </si>
  <si>
    <t>МАУЗ "ДГКП № 9"</t>
  </si>
  <si>
    <t>МАУЗ ДГП № 4</t>
  </si>
  <si>
    <t>МАУЗ ОЗП ГКБ № 8</t>
  </si>
  <si>
    <t>МАУЗ ОТКЗ ГКБ № 1</t>
  </si>
  <si>
    <t>ООО "Поликлиника"</t>
  </si>
  <si>
    <t>МБУЗ ГКБ № 5</t>
  </si>
  <si>
    <t>ООО "ЭкоКлиника"</t>
  </si>
  <si>
    <t>МБУЗ ГКП № 5</t>
  </si>
  <si>
    <t>МБУЗ ДГКБ № 7</t>
  </si>
  <si>
    <t>МБУЗ "ДГКП № 1"</t>
  </si>
  <si>
    <t>МБУЗ ДГП № 6</t>
  </si>
  <si>
    <t>НУЗ "ДКБ на ст.Чел.ОАО "РЖД"</t>
  </si>
  <si>
    <t>ООО "Полимедика Челябинск"</t>
  </si>
  <si>
    <t>ФГБОУ ВО ЮУГМУ МЗ России</t>
  </si>
  <si>
    <t>Челябинская область</t>
  </si>
  <si>
    <t>ГБУЗ "ОПЦ"</t>
  </si>
  <si>
    <t>ГБУЗ ЧОДКБ</t>
  </si>
  <si>
    <t>ГБУЗ "ЧОКД"</t>
  </si>
  <si>
    <t>ГБУЗ "РБ с.Чесма"</t>
  </si>
  <si>
    <t>Южноуральск</t>
  </si>
  <si>
    <t>ГБУЗ "ГБ г. Южноуральск"</t>
  </si>
  <si>
    <t/>
  </si>
  <si>
    <t>38 МО из 100 предъявили на оплату объемы менее, чем 1/12 от годового плана (38%)</t>
  </si>
  <si>
    <t>ООО "Лотос"</t>
  </si>
  <si>
    <t>ГБУЗ "ООД № 3"</t>
  </si>
  <si>
    <t>ГБУЗ "ООД № 2"</t>
  </si>
  <si>
    <t>ООО "НовоМед"</t>
  </si>
  <si>
    <t>ООО МЦ "Лотос"</t>
  </si>
  <si>
    <t>ООО "ПолиКлиника"</t>
  </si>
  <si>
    <t>ГБУЗ "ЧОКЦО и ЯМ"</t>
  </si>
  <si>
    <t>ИТОГО</t>
  </si>
  <si>
    <t>АО "Центр семейной медицины"</t>
  </si>
  <si>
    <t>ООО "ДНК КЛИНИКА"</t>
  </si>
  <si>
    <t>ЗАО "Жемчужина"</t>
  </si>
  <si>
    <t>МАУЗ "Центр ВРТ"</t>
  </si>
  <si>
    <t>ООО "Личный доктор"</t>
  </si>
  <si>
    <t>ООО "ЦАГ № 1"</t>
  </si>
  <si>
    <t>ООО "ЦПС"</t>
  </si>
  <si>
    <t>АПП криоперенос, посещения (годовой контроль объемов)</t>
  </si>
  <si>
    <t>№ п/п</t>
  </si>
  <si>
    <t>ГБУЗ ЧОККВД</t>
  </si>
  <si>
    <t>ГБУЗ "ЧОКБ"</t>
  </si>
  <si>
    <t>ГАУЗ "Родильный дом № 1 г. Магнитогорск"</t>
  </si>
  <si>
    <t>АПП, неотложная медицинская помощь,посещения</t>
  </si>
  <si>
    <t xml:space="preserve">Центры амбулаторной онкологической помощи, диагностические исследования </t>
  </si>
  <si>
    <t>№ пп</t>
  </si>
  <si>
    <t>ЦАОП. Тонкоигол. аспирационная биопсия (пункция)</t>
  </si>
  <si>
    <t>ЦАОП. Цитол. исследование биоптата</t>
  </si>
  <si>
    <t>ЦАОП. УЗИ почек и моч.пузыря</t>
  </si>
  <si>
    <t>ЦАОП. УЗИ пов.рас.орг.</t>
  </si>
  <si>
    <t>НУЗ "Дорожная клиническая больница на ст.Челябинск ОАО "РЖД"</t>
  </si>
  <si>
    <t>остаток от нового плана</t>
  </si>
  <si>
    <t>остаток в месяцах</t>
  </si>
  <si>
    <t>ГБУЗ "Районная больница г. Аша"</t>
  </si>
  <si>
    <t>ГБУЗ "Районная больница с. Варна"</t>
  </si>
  <si>
    <t>ГБУЗ "Городская больница г. Златоуст"</t>
  </si>
  <si>
    <t>ГБУЗ "Районная больница г.Касли"</t>
  </si>
  <si>
    <t>ООО "ЭНЛИМЕД"</t>
  </si>
  <si>
    <t>ГБУЗ "Городская больница им.А.П.Силаева г. Кыштым"</t>
  </si>
  <si>
    <t>ГАУЗ "Городская больница № 1 им. Г.И. Дробышева г. Магнитогорск"</t>
  </si>
  <si>
    <t>ГАУЗ "Городская больница № 3 г. Магнитогорск"</t>
  </si>
  <si>
    <t>ГБУЗ "Районная больница г.Сатка"</t>
  </si>
  <si>
    <t>ГБУЗ "Областная больница г.Троицк"</t>
  </si>
  <si>
    <t>ФГБОУ ВО ЮУГМУ Минздрава России</t>
  </si>
  <si>
    <t>ГБУЗ "Городская больница г. Южноуральск"</t>
  </si>
  <si>
    <t>(+)</t>
  </si>
  <si>
    <t>(-)</t>
  </si>
  <si>
    <t>ГБУЗ "Городская больница г. Верхний Уфалей"</t>
  </si>
  <si>
    <t>ГБУЗ "Районная больница с.Еткуль"</t>
  </si>
  <si>
    <t>ГБУЗ "Городская больница № 1 г. Коркино"</t>
  </si>
  <si>
    <t>ГБУЗ "Районная больница г.Куса"</t>
  </si>
  <si>
    <t>ГБУЗ "Областная больница г. Чебаркуль"</t>
  </si>
  <si>
    <t>ГБУЗ ЧОПАБ</t>
  </si>
  <si>
    <t>ПЭТ (контроль)</t>
  </si>
  <si>
    <r>
      <rPr>
        <b/>
        <sz val="12"/>
        <rFont val="Times New Roman"/>
        <family val="1"/>
        <charset val="204"/>
      </rPr>
      <t>акушер-гинеколог с проведением ультразвукового скрининга в 2 триместре беременности</t>
    </r>
    <r>
      <rPr>
        <sz val="12"/>
        <rFont val="Times New Roman"/>
        <family val="1"/>
        <charset val="204"/>
      </rPr>
      <t>, посещения(годовой контроль)</t>
    </r>
  </si>
  <si>
    <t>Приложение 14</t>
  </si>
  <si>
    <t>СМП, вызовы(без тромболизиса)</t>
  </si>
  <si>
    <t>ГБУЗ "ССМП г. Златоуст"</t>
  </si>
  <si>
    <t>ГБУЗ "СCМП г.Коркино"</t>
  </si>
  <si>
    <t>ГБУЗ "ССМП г. Магнитогорск"</t>
  </si>
  <si>
    <t>ГБУЗ "ССМП г. Миасс"</t>
  </si>
  <si>
    <t>ГБУЗ "ССМП г.Сатка"</t>
  </si>
  <si>
    <t xml:space="preserve">СМП, тромболизис, вызовы </t>
  </si>
  <si>
    <t>Стоматология, УЕТ (без нмп по стоматологии)</t>
  </si>
  <si>
    <t>ООО "ТД ЭГЛЕ"</t>
  </si>
  <si>
    <t>ГБУЗ "ДСП г. Магнитогорск"</t>
  </si>
  <si>
    <t>ГБУЗ "СП № 1 г. Магнитогорск"</t>
  </si>
  <si>
    <t>ГБУЗ "СП № 2 г. Магнитогорск"</t>
  </si>
  <si>
    <t>ООО "Вива-Дент"</t>
  </si>
  <si>
    <t>ЗАО "ВИСВИ"</t>
  </si>
  <si>
    <t>ООО "ЕВРОДЕНТ"</t>
  </si>
  <si>
    <t>ООО "СП № 3"</t>
  </si>
  <si>
    <t>Профиль, специальность</t>
  </si>
  <si>
    <t>A18.05.002.001. Гемодиализ интермиттирующий высокопоточный (взр)</t>
  </si>
  <si>
    <t>A18.05.011. Гемодиафильтрация (взр)</t>
  </si>
  <si>
    <t>ООО "ЦАД 74"</t>
  </si>
  <si>
    <t>ООО "ЦЕНТР ДИАЛИЗА"</t>
  </si>
  <si>
    <t>Наименование медицинской организации</t>
  </si>
  <si>
    <t>План на 2020 год</t>
  </si>
  <si>
    <t>АПП, обращения (без КДЦ, стоматологии)</t>
  </si>
  <si>
    <t>ГБУЗ «РБ с.Агаповка»</t>
  </si>
  <si>
    <t>ГБУЗ «ГБ г. Верхний Уфалей»</t>
  </si>
  <si>
    <t>ГБУЗ «РБ с.Чесма»</t>
  </si>
  <si>
    <t> Итого</t>
  </si>
  <si>
    <t>ГБУЗ «ГБ г.Пласт»</t>
  </si>
  <si>
    <t>ГБУЗ «ГБ г. Южноуральск»</t>
  </si>
  <si>
    <t>Приложение к выписке из ПРОТОКОЛА заседания комиссии  по разработке территориальной программы обязательного медицинского страхования в Челябинской области от 20.10.2020 № 14</t>
  </si>
  <si>
    <t>Высокотехнологичная медицинская помощь (базовая программа ОМС), случаи госпитализации</t>
  </si>
  <si>
    <t>Дневной стационар, профиль "онкологический" (случаи лечения)</t>
  </si>
  <si>
    <t>Дневной стационар без ЭКО, без онкологии (случаи лечения)</t>
  </si>
  <si>
    <t xml:space="preserve">Дневной стационар (ЭКО), случаи лечения </t>
  </si>
  <si>
    <t>АПП, КДЦ, посещения</t>
  </si>
  <si>
    <t>Компьютерная томография, исследования</t>
  </si>
  <si>
    <t xml:space="preserve">МРТ, исследования </t>
  </si>
  <si>
    <t>УЗИ сердечно-сосудистой системы (без ЦАОП), исследования</t>
  </si>
  <si>
    <t xml:space="preserve">Молекулярно-генетические исследования </t>
  </si>
  <si>
    <t>Позитронно-эмиссионная томография, исследования</t>
  </si>
  <si>
    <t>Эндоскопические исследования</t>
  </si>
  <si>
    <t xml:space="preserve">Гистологические исследования </t>
  </si>
  <si>
    <t>Ультразвукового скрининга в 1 триместре беременности, посещения</t>
  </si>
  <si>
    <t>Гистологические исследования (сверх базовой программы ОМС), исследования</t>
  </si>
  <si>
    <t>3 категория сложности</t>
  </si>
  <si>
    <t>5 категории сложности с проведением ИГХ исследования с применением до 5 антител</t>
  </si>
  <si>
    <t>Гистологические исследования 5 категории сложности с проведением ИГХ исследования с применением более 5 антител</t>
  </si>
  <si>
    <t>Мед.эвакуацияв  вызовы,</t>
  </si>
  <si>
    <t>Диспансеризация детей-сирот (комплексные посещения)</t>
  </si>
  <si>
    <t>Диспансеризация и профилактические осмотры взрослого населения  I  этап, включая диспансеризацию ВОВ (комплексные посещения)</t>
  </si>
  <si>
    <t>Диспансеризация II этап (случаи)</t>
  </si>
  <si>
    <t xml:space="preserve">Профосмотры взрослых, комплексные посещения </t>
  </si>
  <si>
    <t>Профосмотры детей, комплексные посещения</t>
  </si>
  <si>
    <t>ГБУЗ ОПЦ</t>
  </si>
  <si>
    <t>МУЗ "Карталинская ГБ"</t>
  </si>
  <si>
    <t>МАУЗ ГКБ № 2 г. Челябинск</t>
  </si>
  <si>
    <t>ГАУЗ "ЦОМиД" г. Магнитогорск</t>
  </si>
  <si>
    <t>ГБУЗ ЧОКПТД</t>
  </si>
  <si>
    <t>ГБУЗ "ГБ № 2 г. Миасс"</t>
  </si>
  <si>
    <t>ГБУЗ ГБ г. Кыштым им. АП Силаева</t>
  </si>
  <si>
    <t>ГБУЗ "ГБ № 1 г. Копейск"</t>
  </si>
  <si>
    <t>ГБУЗ ГБ № 1 г. Коркино</t>
  </si>
  <si>
    <t>ГБУЗ РБ г. Аша</t>
  </si>
  <si>
    <t>'МАУЗ ОТКЗ ГКБ № 1</t>
  </si>
  <si>
    <t>'ГАУЗ "Родильный дом № 1 г. Магнитогорск"</t>
  </si>
  <si>
    <t>ГБУЗ ОПНБ № 5</t>
  </si>
  <si>
    <t>ГБУЗ ГБ № 3 г. Копейск</t>
  </si>
  <si>
    <t>ФГБУЗ МСЧ № 72 г. Трехгорный</t>
  </si>
  <si>
    <t>ГБУЗ РБ с. Миасское</t>
  </si>
  <si>
    <t>АНО ЦКМСЧ</t>
  </si>
  <si>
    <t>ГБУЗ ООД № 2</t>
  </si>
  <si>
    <t>НУЗ ДКБ на ст. Челябинск ОАО РЖД</t>
  </si>
  <si>
    <t>'ГБУЗ "Городская больница г.Пласт"</t>
  </si>
  <si>
    <t>'ГБУЗ "Районная больница г.Нязепетровск"</t>
  </si>
  <si>
    <t>'ГБУЗ "РБ п. Бреды"</t>
  </si>
  <si>
    <t>'ГБУЗ "ГБ № 1 г. Еманжелинск"</t>
  </si>
  <si>
    <t>'ГБУЗ "РБ с.Октябрьское"</t>
  </si>
  <si>
    <t>'ФГБУЗ ЦМСЧ № 15 ФМБА России</t>
  </si>
  <si>
    <t>'ГБУЗ "ГБ г. Южноуральск"</t>
  </si>
  <si>
    <t>ООО УКЛРЦ</t>
  </si>
  <si>
    <t>Круглосуточный стационар (без ВМП), случаи госпитализации</t>
  </si>
  <si>
    <t>A18.05.002.002. Гемодиализ интермиттирующий низкопоточный (взр)</t>
  </si>
  <si>
    <t>A18.05.011.002. Гемодиафильтрация продолжительная (взр)</t>
  </si>
  <si>
    <t>A18.05.004. Ультрафильтрация крови (взр)</t>
  </si>
  <si>
    <t>A18.05.002.003. Гемодиализ интермиттирующий продленный (взр)</t>
  </si>
  <si>
    <t>A18.05.004.001. Ультрафильтрация крови продленная (взр)</t>
  </si>
  <si>
    <t>A18.05.011.001. Гемодиафильтрация продленная (взр)</t>
  </si>
  <si>
    <t>A18.05.002.005. Гемодиализ продолжительный (взр)</t>
  </si>
  <si>
    <t>Гемодиализ в ДС, услуги</t>
  </si>
  <si>
    <t>Гемодиализ в поликлинике, услуги (годовой контроль объемов)</t>
  </si>
  <si>
    <t>Перитонеальный диализ в поликлинике, услуги (годовой контоль объемов)</t>
  </si>
  <si>
    <t>A18.30.001. Перитонеальный диализ (взр)</t>
  </si>
  <si>
    <t>A18.30.001. Перитонеальный диализ (дет)</t>
  </si>
  <si>
    <t>A18.30.001.002. Перитонеальный диализ с использованием автоматизированных технологий (взр)</t>
  </si>
</sst>
</file>

<file path=xl/styles.xml><?xml version="1.0" encoding="utf-8"?>
<styleSheet xmlns="http://schemas.openxmlformats.org/spreadsheetml/2006/main">
  <numFmts count="1">
    <numFmt numFmtId="164" formatCode="#,##0.0000"/>
  </numFmts>
  <fonts count="1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vertical="center"/>
    </xf>
    <xf numFmtId="0" fontId="4" fillId="0" borderId="2" xfId="0" quotePrefix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3" fontId="3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Fill="1"/>
    <xf numFmtId="0" fontId="4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quotePrefix="1" applyFont="1" applyBorder="1"/>
    <xf numFmtId="0" fontId="4" fillId="0" borderId="2" xfId="0" quotePrefix="1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4" fillId="2" borderId="4" xfId="0" applyFont="1" applyFill="1" applyBorder="1" applyAlignment="1">
      <alignment vertical="center" wrapText="1"/>
    </xf>
    <xf numFmtId="0" fontId="3" fillId="0" borderId="0" xfId="0" applyFont="1" applyFill="1" applyAlignment="1"/>
    <xf numFmtId="0" fontId="3" fillId="0" borderId="0" xfId="0" applyFont="1" applyAlignment="1"/>
    <xf numFmtId="0" fontId="4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wrapText="1"/>
    </xf>
    <xf numFmtId="0" fontId="8" fillId="2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quotePrefix="1" applyFont="1" applyBorder="1" applyAlignment="1">
      <alignment horizontal="left" wrapText="1"/>
    </xf>
    <xf numFmtId="0" fontId="8" fillId="0" borderId="2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8" fillId="0" borderId="2" xfId="0" quotePrefix="1" applyFont="1" applyBorder="1"/>
    <xf numFmtId="0" fontId="4" fillId="0" borderId="2" xfId="0" applyFont="1" applyBorder="1" applyAlignment="1">
      <alignment horizontal="left" wrapText="1"/>
    </xf>
    <xf numFmtId="0" fontId="3" fillId="3" borderId="0" xfId="0" applyFont="1" applyFill="1"/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1" xfId="0" applyFont="1" applyFill="1" applyBorder="1" applyAlignment="1"/>
    <xf numFmtId="0" fontId="2" fillId="2" borderId="0" xfId="0" applyFont="1" applyFill="1" applyAlignment="1"/>
    <xf numFmtId="0" fontId="6" fillId="2" borderId="0" xfId="0" applyFont="1" applyFill="1"/>
    <xf numFmtId="0" fontId="3" fillId="2" borderId="2" xfId="0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/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/>
    <xf numFmtId="0" fontId="4" fillId="0" borderId="2" xfId="0" quotePrefix="1" applyFont="1" applyFill="1" applyBorder="1"/>
    <xf numFmtId="0" fontId="4" fillId="0" borderId="2" xfId="0" quotePrefix="1" applyFont="1" applyFill="1" applyBorder="1" applyAlignment="1">
      <alignment wrapText="1"/>
    </xf>
    <xf numFmtId="3" fontId="4" fillId="0" borderId="2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2" fontId="4" fillId="0" borderId="0" xfId="0" applyNumberFormat="1" applyFont="1" applyFill="1"/>
    <xf numFmtId="0" fontId="4" fillId="0" borderId="2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vertical="top"/>
    </xf>
    <xf numFmtId="0" fontId="8" fillId="0" borderId="2" xfId="0" quotePrefix="1" applyFont="1" applyFill="1" applyBorder="1"/>
    <xf numFmtId="3" fontId="4" fillId="0" borderId="2" xfId="0" applyNumberFormat="1" applyFont="1" applyFill="1" applyBorder="1"/>
    <xf numFmtId="0" fontId="5" fillId="0" borderId="2" xfId="0" applyFont="1" applyFill="1" applyBorder="1"/>
    <xf numFmtId="0" fontId="11" fillId="0" borderId="2" xfId="0" quotePrefix="1" applyFont="1" applyBorder="1"/>
    <xf numFmtId="0" fontId="11" fillId="0" borderId="2" xfId="0" applyFont="1" applyBorder="1"/>
    <xf numFmtId="0" fontId="5" fillId="0" borderId="2" xfId="0" quotePrefix="1" applyFont="1" applyFill="1" applyBorder="1"/>
    <xf numFmtId="0" fontId="5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13" fillId="0" borderId="0" xfId="0" applyFont="1" applyFill="1"/>
    <xf numFmtId="0" fontId="13" fillId="0" borderId="0" xfId="0" applyFont="1" applyFill="1" applyAlignment="1">
      <alignment wrapText="1"/>
    </xf>
    <xf numFmtId="0" fontId="14" fillId="0" borderId="0" xfId="0" applyFont="1" applyFill="1"/>
    <xf numFmtId="1" fontId="4" fillId="0" borderId="0" xfId="0" applyNumberFormat="1" applyFont="1" applyFill="1"/>
    <xf numFmtId="0" fontId="11" fillId="0" borderId="2" xfId="0" quotePrefix="1" applyFont="1" applyFill="1" applyBorder="1"/>
    <xf numFmtId="0" fontId="0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vertical="top" wrapText="1"/>
    </xf>
    <xf numFmtId="0" fontId="0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6" fillId="0" borderId="0" xfId="0" applyFont="1"/>
    <xf numFmtId="0" fontId="3" fillId="0" borderId="0" xfId="0" applyFont="1" applyFill="1" applyAlignment="1">
      <alignment horizontal="right"/>
    </xf>
    <xf numFmtId="0" fontId="10" fillId="0" borderId="2" xfId="0" applyFont="1" applyFill="1" applyBorder="1"/>
    <xf numFmtId="0" fontId="9" fillId="0" borderId="0" xfId="0" applyFont="1"/>
    <xf numFmtId="3" fontId="4" fillId="2" borderId="2" xfId="0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2" xfId="0" applyFont="1" applyBorder="1"/>
    <xf numFmtId="0" fontId="7" fillId="0" borderId="0" xfId="0" applyFont="1"/>
    <xf numFmtId="0" fontId="11" fillId="0" borderId="0" xfId="0" quotePrefix="1" applyFont="1" applyBorder="1"/>
    <xf numFmtId="0" fontId="11" fillId="0" borderId="0" xfId="0" applyFont="1" applyBorder="1"/>
    <xf numFmtId="0" fontId="10" fillId="0" borderId="2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Font="1" applyBorder="1"/>
    <xf numFmtId="0" fontId="12" fillId="2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2" xfId="0" quotePrefix="1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12" fillId="0" borderId="2" xfId="0" applyFont="1" applyFill="1" applyBorder="1" applyAlignment="1">
      <alignment horizontal="center"/>
    </xf>
    <xf numFmtId="0" fontId="12" fillId="0" borderId="2" xfId="0" quotePrefix="1" applyFont="1" applyBorder="1" applyAlignment="1">
      <alignment wrapText="1"/>
    </xf>
    <xf numFmtId="3" fontId="1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2" xfId="0" quotePrefix="1" applyFont="1" applyBorder="1" applyAlignment="1">
      <alignment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/>
    </xf>
    <xf numFmtId="0" fontId="15" fillId="0" borderId="2" xfId="0" quotePrefix="1" applyFont="1" applyFill="1" applyBorder="1" applyAlignment="1">
      <alignment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quotePrefix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15" fillId="0" borderId="2" xfId="0" quotePrefix="1" applyFont="1" applyBorder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0" fontId="12" fillId="0" borderId="1" xfId="0" applyFont="1" applyFill="1" applyBorder="1" applyAlignment="1"/>
    <xf numFmtId="0" fontId="12" fillId="0" borderId="2" xfId="0" applyFont="1" applyFill="1" applyBorder="1"/>
    <xf numFmtId="0" fontId="12" fillId="0" borderId="2" xfId="0" quotePrefix="1" applyFont="1" applyFill="1" applyBorder="1"/>
    <xf numFmtId="3" fontId="6" fillId="0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4" fillId="0" borderId="2" xfId="0" quotePrefix="1" applyFont="1" applyBorder="1" applyAlignment="1">
      <alignment horizontal="left"/>
    </xf>
    <xf numFmtId="0" fontId="4" fillId="2" borderId="2" xfId="0" applyFont="1" applyFill="1" applyBorder="1"/>
    <xf numFmtId="0" fontId="4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8" fillId="2" borderId="2" xfId="0" applyFont="1" applyFill="1" applyBorder="1"/>
    <xf numFmtId="0" fontId="8" fillId="2" borderId="0" xfId="0" applyFont="1" applyFill="1"/>
    <xf numFmtId="0" fontId="4" fillId="2" borderId="0" xfId="0" applyFont="1" applyFill="1"/>
    <xf numFmtId="0" fontId="4" fillId="2" borderId="2" xfId="0" quotePrefix="1" applyFont="1" applyFill="1" applyBorder="1"/>
    <xf numFmtId="0" fontId="6" fillId="2" borderId="0" xfId="0" applyFont="1" applyFill="1" applyBorder="1"/>
    <xf numFmtId="0" fontId="4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4" fillId="0" borderId="0" xfId="0" applyFont="1"/>
    <xf numFmtId="0" fontId="3" fillId="0" borderId="2" xfId="0" applyFont="1" applyBorder="1" applyAlignment="1">
      <alignment vertical="center" wrapText="1"/>
    </xf>
    <xf numFmtId="0" fontId="14" fillId="0" borderId="2" xfId="0" applyFont="1" applyBorder="1"/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horizontal="center" vertical="center"/>
    </xf>
    <xf numFmtId="0" fontId="14" fillId="0" borderId="0" xfId="0" applyFont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wrapText="1"/>
    </xf>
    <xf numFmtId="0" fontId="17" fillId="0" borderId="2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17" fillId="0" borderId="2" xfId="0" applyFont="1" applyBorder="1"/>
    <xf numFmtId="0" fontId="3" fillId="4" borderId="2" xfId="0" applyFont="1" applyFill="1" applyBorder="1"/>
    <xf numFmtId="3" fontId="3" fillId="4" borderId="2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3" fontId="2" fillId="2" borderId="0" xfId="0" applyNumberFormat="1" applyFont="1" applyFill="1" applyAlignment="1">
      <alignment horizontal="center"/>
    </xf>
    <xf numFmtId="3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/>
    <xf numFmtId="0" fontId="3" fillId="2" borderId="0" xfId="0" applyFont="1" applyFill="1" applyAlignment="1">
      <alignment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2" xfId="0" quotePrefix="1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/>
    </xf>
    <xf numFmtId="0" fontId="14" fillId="0" borderId="0" xfId="0" applyFont="1" applyBorder="1" applyAlignment="1">
      <alignment horizontal="center"/>
    </xf>
    <xf numFmtId="0" fontId="4" fillId="2" borderId="2" xfId="0" quotePrefix="1" applyFont="1" applyFill="1" applyBorder="1" applyAlignment="1">
      <alignment horizontal="left" vertical="center"/>
    </xf>
    <xf numFmtId="0" fontId="3" fillId="2" borderId="2" xfId="0" quotePrefix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14" fillId="2" borderId="0" xfId="0" applyFont="1" applyFill="1"/>
    <xf numFmtId="0" fontId="3" fillId="2" borderId="1" xfId="0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2" borderId="0" xfId="0" applyFont="1" applyFill="1" applyAlignment="1">
      <alignment vertical="center"/>
    </xf>
    <xf numFmtId="3" fontId="4" fillId="0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/>
    </xf>
    <xf numFmtId="4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9"/>
  <sheetViews>
    <sheetView tabSelected="1" workbookViewId="0">
      <selection activeCell="D54" sqref="D54"/>
    </sheetView>
  </sheetViews>
  <sheetFormatPr defaultRowHeight="12.75"/>
  <cols>
    <col min="1" max="1" width="4.5703125" style="206" customWidth="1"/>
    <col min="2" max="2" width="50.28515625" style="206" customWidth="1"/>
    <col min="3" max="3" width="11" style="206" customWidth="1"/>
    <col min="4" max="16384" width="9.140625" style="206"/>
  </cols>
  <sheetData>
    <row r="1" spans="1:3" ht="47.25" customHeight="1">
      <c r="A1" s="224" t="s">
        <v>197</v>
      </c>
      <c r="B1" s="224"/>
      <c r="C1" s="224"/>
    </row>
    <row r="2" spans="1:3">
      <c r="A2" s="207" t="s">
        <v>248</v>
      </c>
      <c r="B2" s="207"/>
      <c r="C2" s="207"/>
    </row>
    <row r="3" spans="1:3" ht="15" customHeight="1">
      <c r="A3" s="225" t="s">
        <v>130</v>
      </c>
      <c r="B3" s="226" t="s">
        <v>188</v>
      </c>
      <c r="C3" s="223" t="s">
        <v>189</v>
      </c>
    </row>
    <row r="4" spans="1:3" ht="15" customHeight="1">
      <c r="A4" s="225"/>
      <c r="B4" s="226"/>
      <c r="C4" s="223"/>
    </row>
    <row r="5" spans="1:3">
      <c r="A5" s="6">
        <v>1</v>
      </c>
      <c r="B5" s="68">
        <v>2</v>
      </c>
      <c r="C5" s="68">
        <v>3</v>
      </c>
    </row>
    <row r="6" spans="1:3">
      <c r="A6" s="209">
        <v>1</v>
      </c>
      <c r="B6" s="210" t="s">
        <v>81</v>
      </c>
      <c r="C6" s="211">
        <v>44709</v>
      </c>
    </row>
    <row r="7" spans="1:3">
      <c r="A7" s="209">
        <v>2</v>
      </c>
      <c r="B7" s="210" t="s">
        <v>50</v>
      </c>
      <c r="C7" s="211">
        <v>8132</v>
      </c>
    </row>
    <row r="8" spans="1:3">
      <c r="A8" s="209">
        <v>3</v>
      </c>
      <c r="B8" s="210" t="s">
        <v>221</v>
      </c>
      <c r="C8" s="211">
        <v>9520</v>
      </c>
    </row>
    <row r="9" spans="1:3">
      <c r="A9" s="209">
        <v>4</v>
      </c>
      <c r="B9" s="210" t="s">
        <v>222</v>
      </c>
      <c r="C9" s="211">
        <v>5526</v>
      </c>
    </row>
    <row r="10" spans="1:3">
      <c r="A10" s="209">
        <v>5</v>
      </c>
      <c r="B10" s="210" t="s">
        <v>80</v>
      </c>
      <c r="C10" s="211">
        <v>10929</v>
      </c>
    </row>
    <row r="11" spans="1:3">
      <c r="A11" s="209">
        <v>6</v>
      </c>
      <c r="B11" s="210" t="s">
        <v>86</v>
      </c>
      <c r="C11" s="211">
        <v>16394</v>
      </c>
    </row>
    <row r="12" spans="1:3">
      <c r="A12" s="209">
        <v>7</v>
      </c>
      <c r="B12" s="210" t="s">
        <v>93</v>
      </c>
      <c r="C12" s="211">
        <v>27669</v>
      </c>
    </row>
    <row r="13" spans="1:3">
      <c r="A13" s="209">
        <v>8</v>
      </c>
      <c r="B13" s="210" t="s">
        <v>223</v>
      </c>
      <c r="C13" s="211">
        <v>2608</v>
      </c>
    </row>
    <row r="14" spans="1:3">
      <c r="A14" s="209">
        <v>9</v>
      </c>
      <c r="B14" s="210" t="s">
        <v>224</v>
      </c>
      <c r="C14" s="211">
        <v>18097</v>
      </c>
    </row>
    <row r="15" spans="1:3">
      <c r="A15" s="209">
        <v>10</v>
      </c>
      <c r="B15" s="210" t="s">
        <v>225</v>
      </c>
      <c r="C15" s="211">
        <v>1192</v>
      </c>
    </row>
    <row r="16" spans="1:3">
      <c r="A16" s="209">
        <v>11</v>
      </c>
      <c r="B16" s="210" t="s">
        <v>226</v>
      </c>
      <c r="C16" s="211">
        <v>21557</v>
      </c>
    </row>
    <row r="17" spans="1:3">
      <c r="A17" s="209">
        <v>12</v>
      </c>
      <c r="B17" s="210" t="s">
        <v>227</v>
      </c>
      <c r="C17" s="211">
        <v>5312</v>
      </c>
    </row>
    <row r="18" spans="1:3">
      <c r="A18" s="209">
        <v>13</v>
      </c>
      <c r="B18" s="210" t="s">
        <v>228</v>
      </c>
      <c r="C18" s="211">
        <v>16499</v>
      </c>
    </row>
    <row r="19" spans="1:3">
      <c r="A19" s="209">
        <v>14</v>
      </c>
      <c r="B19" s="212" t="s">
        <v>162</v>
      </c>
      <c r="C19" s="211">
        <v>6859</v>
      </c>
    </row>
    <row r="20" spans="1:3">
      <c r="A20" s="209">
        <v>15</v>
      </c>
      <c r="B20" s="212" t="s">
        <v>229</v>
      </c>
      <c r="C20" s="211">
        <v>5254</v>
      </c>
    </row>
    <row r="21" spans="1:3">
      <c r="A21" s="209">
        <v>16</v>
      </c>
      <c r="B21" s="210" t="s">
        <v>24</v>
      </c>
      <c r="C21" s="211">
        <v>21535</v>
      </c>
    </row>
    <row r="22" spans="1:3">
      <c r="A22" s="209">
        <v>17</v>
      </c>
      <c r="B22" s="210" t="s">
        <v>230</v>
      </c>
      <c r="C22" s="211">
        <v>6995</v>
      </c>
    </row>
    <row r="23" spans="1:3">
      <c r="A23" s="209">
        <v>18</v>
      </c>
      <c r="B23" s="212" t="s">
        <v>147</v>
      </c>
      <c r="C23" s="211">
        <v>3252</v>
      </c>
    </row>
    <row r="24" spans="1:3">
      <c r="A24" s="209">
        <v>19</v>
      </c>
      <c r="B24" s="210" t="s">
        <v>231</v>
      </c>
      <c r="C24" s="211">
        <v>27532</v>
      </c>
    </row>
    <row r="25" spans="1:3">
      <c r="A25" s="209">
        <v>20</v>
      </c>
      <c r="B25" s="210" t="s">
        <v>232</v>
      </c>
      <c r="C25" s="211">
        <v>3046</v>
      </c>
    </row>
    <row r="26" spans="1:3">
      <c r="A26" s="209">
        <v>21</v>
      </c>
      <c r="B26" s="204" t="s">
        <v>55</v>
      </c>
      <c r="C26" s="208">
        <v>489</v>
      </c>
    </row>
    <row r="27" spans="1:3">
      <c r="A27" s="209">
        <v>22</v>
      </c>
      <c r="B27" s="212" t="s">
        <v>233</v>
      </c>
      <c r="C27" s="211">
        <v>590</v>
      </c>
    </row>
    <row r="28" spans="1:3">
      <c r="A28" s="209">
        <v>23</v>
      </c>
      <c r="B28" s="212" t="s">
        <v>82</v>
      </c>
      <c r="C28" s="211">
        <v>1415</v>
      </c>
    </row>
    <row r="29" spans="1:3">
      <c r="A29" s="209">
        <v>24</v>
      </c>
      <c r="B29" s="212" t="s">
        <v>131</v>
      </c>
      <c r="C29" s="211">
        <v>1484</v>
      </c>
    </row>
    <row r="30" spans="1:3">
      <c r="A30" s="209">
        <v>25</v>
      </c>
      <c r="B30" s="212" t="s">
        <v>234</v>
      </c>
      <c r="C30" s="211">
        <v>188</v>
      </c>
    </row>
    <row r="31" spans="1:3">
      <c r="A31" s="209">
        <v>26</v>
      </c>
      <c r="B31" s="212" t="s">
        <v>235</v>
      </c>
      <c r="C31" s="211">
        <v>3633</v>
      </c>
    </row>
    <row r="32" spans="1:3">
      <c r="A32" s="209">
        <v>27</v>
      </c>
      <c r="B32" s="212" t="s">
        <v>236</v>
      </c>
      <c r="C32" s="211">
        <v>2858</v>
      </c>
    </row>
    <row r="33" spans="1:3">
      <c r="A33" s="209">
        <v>28</v>
      </c>
      <c r="B33" s="212" t="s">
        <v>107</v>
      </c>
      <c r="C33" s="211">
        <v>15373</v>
      </c>
    </row>
    <row r="34" spans="1:3">
      <c r="A34" s="209">
        <v>29</v>
      </c>
      <c r="B34" s="212" t="s">
        <v>237</v>
      </c>
      <c r="C34" s="211">
        <v>13740</v>
      </c>
    </row>
    <row r="35" spans="1:3">
      <c r="A35" s="209">
        <v>30</v>
      </c>
      <c r="B35" s="212" t="s">
        <v>238</v>
      </c>
      <c r="C35" s="211">
        <v>3377</v>
      </c>
    </row>
    <row r="36" spans="1:3">
      <c r="A36" s="209">
        <v>31</v>
      </c>
      <c r="B36" s="212" t="s">
        <v>62</v>
      </c>
      <c r="C36" s="211">
        <v>11938</v>
      </c>
    </row>
    <row r="37" spans="1:3">
      <c r="A37" s="209">
        <v>32</v>
      </c>
      <c r="B37" s="212" t="s">
        <v>85</v>
      </c>
      <c r="C37" s="211">
        <v>20261</v>
      </c>
    </row>
    <row r="38" spans="1:3">
      <c r="A38" s="209">
        <v>33</v>
      </c>
      <c r="B38" s="212" t="s">
        <v>239</v>
      </c>
      <c r="C38" s="211">
        <v>17460</v>
      </c>
    </row>
    <row r="39" spans="1:3">
      <c r="A39" s="209">
        <v>34</v>
      </c>
      <c r="B39" s="212" t="s">
        <v>104</v>
      </c>
      <c r="C39" s="211">
        <v>11983</v>
      </c>
    </row>
    <row r="40" spans="1:3">
      <c r="A40" s="209">
        <v>35</v>
      </c>
      <c r="B40" s="212" t="s">
        <v>145</v>
      </c>
      <c r="C40" s="211">
        <v>3703</v>
      </c>
    </row>
    <row r="41" spans="1:3">
      <c r="A41" s="209">
        <v>36</v>
      </c>
      <c r="B41" s="212" t="s">
        <v>240</v>
      </c>
      <c r="C41" s="211">
        <v>2810</v>
      </c>
    </row>
    <row r="42" spans="1:3">
      <c r="A42" s="209">
        <v>37</v>
      </c>
      <c r="B42" s="212" t="s">
        <v>241</v>
      </c>
      <c r="C42" s="211">
        <v>2163</v>
      </c>
    </row>
    <row r="43" spans="1:3">
      <c r="A43" s="209">
        <v>38</v>
      </c>
      <c r="B43" s="212" t="s">
        <v>242</v>
      </c>
      <c r="C43" s="211">
        <v>2889</v>
      </c>
    </row>
    <row r="44" spans="1:3">
      <c r="A44" s="209">
        <v>39</v>
      </c>
      <c r="B44" s="212" t="s">
        <v>243</v>
      </c>
      <c r="C44" s="211">
        <v>4608</v>
      </c>
    </row>
    <row r="45" spans="1:3">
      <c r="A45" s="209">
        <v>40</v>
      </c>
      <c r="B45" s="212" t="s">
        <v>244</v>
      </c>
      <c r="C45" s="211">
        <v>2091</v>
      </c>
    </row>
    <row r="46" spans="1:3">
      <c r="A46" s="209">
        <v>41</v>
      </c>
      <c r="B46" s="212" t="s">
        <v>245</v>
      </c>
      <c r="C46" s="211">
        <v>6505</v>
      </c>
    </row>
    <row r="47" spans="1:3">
      <c r="A47" s="209">
        <v>42</v>
      </c>
      <c r="B47" s="212" t="s">
        <v>246</v>
      </c>
      <c r="C47" s="211">
        <v>5068</v>
      </c>
    </row>
    <row r="48" spans="1:3">
      <c r="A48" s="209">
        <v>43</v>
      </c>
      <c r="B48" s="212" t="s">
        <v>247</v>
      </c>
      <c r="C48" s="211">
        <v>281</v>
      </c>
    </row>
    <row r="49" spans="1:3">
      <c r="A49" s="209">
        <v>44</v>
      </c>
      <c r="B49" s="212" t="s">
        <v>161</v>
      </c>
      <c r="C49" s="211">
        <v>2538</v>
      </c>
    </row>
  </sheetData>
  <mergeCells count="4">
    <mergeCell ref="C3:C4"/>
    <mergeCell ref="A1:C1"/>
    <mergeCell ref="A3:A4"/>
    <mergeCell ref="B3:B4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3" sqref="A3:D5"/>
    </sheetView>
  </sheetViews>
  <sheetFormatPr defaultRowHeight="12.75"/>
  <cols>
    <col min="1" max="1" width="4.42578125" style="26" customWidth="1"/>
    <col min="2" max="2" width="23" style="26" customWidth="1"/>
    <col min="3" max="3" width="30.5703125" style="26" customWidth="1"/>
    <col min="4" max="4" width="9.140625" style="30"/>
    <col min="5" max="16384" width="9.140625" style="26"/>
  </cols>
  <sheetData>
    <row r="1" spans="1:4" ht="15.75">
      <c r="A1" s="65"/>
      <c r="B1" s="66"/>
      <c r="C1" s="66"/>
      <c r="D1" s="156"/>
    </row>
    <row r="2" spans="1:4" ht="15.75">
      <c r="A2" s="240" t="s">
        <v>206</v>
      </c>
      <c r="B2" s="240"/>
      <c r="C2" s="240"/>
      <c r="D2" s="240"/>
    </row>
    <row r="3" spans="1:4" s="67" customFormat="1" ht="14.25" customHeight="1">
      <c r="A3" s="236" t="s">
        <v>2</v>
      </c>
      <c r="B3" s="236" t="s">
        <v>3</v>
      </c>
      <c r="C3" s="229" t="s">
        <v>188</v>
      </c>
      <c r="D3" s="230" t="s">
        <v>189</v>
      </c>
    </row>
    <row r="4" spans="1:4" s="67" customFormat="1">
      <c r="A4" s="237"/>
      <c r="B4" s="237"/>
      <c r="C4" s="229"/>
      <c r="D4" s="230"/>
    </row>
    <row r="5" spans="1:4" s="67" customFormat="1">
      <c r="A5" s="70">
        <v>1</v>
      </c>
      <c r="B5" s="8">
        <v>2</v>
      </c>
      <c r="C5" s="8">
        <v>3</v>
      </c>
      <c r="D5" s="27">
        <v>4</v>
      </c>
    </row>
    <row r="6" spans="1:4" s="67" customFormat="1" ht="14.25" customHeight="1">
      <c r="A6" s="70">
        <v>1</v>
      </c>
      <c r="B6" s="36" t="s">
        <v>105</v>
      </c>
      <c r="C6" s="36" t="s">
        <v>132</v>
      </c>
      <c r="D6" s="73">
        <v>489</v>
      </c>
    </row>
    <row r="7" spans="1:4" s="67" customFormat="1" ht="14.25" customHeight="1">
      <c r="A7" s="70">
        <v>2</v>
      </c>
      <c r="B7" s="36" t="s">
        <v>105</v>
      </c>
      <c r="C7" s="36" t="s">
        <v>120</v>
      </c>
      <c r="D7" s="73">
        <v>1910</v>
      </c>
    </row>
    <row r="8" spans="1:4" s="67" customFormat="1" ht="14.25" customHeight="1">
      <c r="A8" s="70">
        <v>3</v>
      </c>
      <c r="B8" s="36" t="s">
        <v>105</v>
      </c>
      <c r="C8" s="36" t="s">
        <v>163</v>
      </c>
      <c r="D8" s="73">
        <v>20</v>
      </c>
    </row>
    <row r="9" spans="1:4" s="85" customFormat="1" ht="14.25" hidden="1" customHeight="1">
      <c r="A9" s="81"/>
      <c r="B9" s="84"/>
      <c r="C9" s="84"/>
      <c r="D9" s="97"/>
    </row>
    <row r="10" spans="1:4" s="85" customFormat="1" ht="14.25" hidden="1" customHeight="1">
      <c r="A10" s="81"/>
      <c r="B10" s="84"/>
      <c r="C10" s="84"/>
      <c r="D10" s="97"/>
    </row>
  </sheetData>
  <mergeCells count="5">
    <mergeCell ref="D3:D4"/>
    <mergeCell ref="A2:D2"/>
    <mergeCell ref="A3:A4"/>
    <mergeCell ref="B3:B4"/>
    <mergeCell ref="C3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3" sqref="A3:D4"/>
    </sheetView>
  </sheetViews>
  <sheetFormatPr defaultRowHeight="15"/>
  <cols>
    <col min="1" max="1" width="4" style="98" customWidth="1"/>
    <col min="2" max="2" width="23" style="98" customWidth="1"/>
    <col min="3" max="3" width="29.85546875" style="98" customWidth="1"/>
    <col min="4" max="16384" width="9.140625" style="98"/>
  </cols>
  <sheetData>
    <row r="1" spans="1:4">
      <c r="B1" s="88"/>
      <c r="C1" s="88"/>
      <c r="D1" s="99"/>
    </row>
    <row r="2" spans="1:4" s="24" customFormat="1" ht="12.75">
      <c r="A2" s="245" t="s">
        <v>207</v>
      </c>
      <c r="B2" s="245"/>
      <c r="C2" s="245"/>
      <c r="D2" s="245"/>
    </row>
    <row r="3" spans="1:4" ht="15" customHeight="1">
      <c r="A3" s="236" t="s">
        <v>2</v>
      </c>
      <c r="B3" s="236" t="s">
        <v>3</v>
      </c>
      <c r="C3" s="229" t="s">
        <v>188</v>
      </c>
      <c r="D3" s="230" t="s">
        <v>189</v>
      </c>
    </row>
    <row r="4" spans="1:4">
      <c r="A4" s="237"/>
      <c r="B4" s="237"/>
      <c r="C4" s="229"/>
      <c r="D4" s="230"/>
    </row>
    <row r="5" spans="1:4" s="101" customFormat="1" ht="15.75" customHeight="1">
      <c r="A5" s="70">
        <v>1</v>
      </c>
      <c r="B5" s="8">
        <v>2</v>
      </c>
      <c r="C5" s="8">
        <v>3</v>
      </c>
      <c r="D5" s="27">
        <v>4</v>
      </c>
    </row>
    <row r="6" spans="1:4">
      <c r="A6" s="53">
        <v>1</v>
      </c>
      <c r="B6" s="36" t="s">
        <v>47</v>
      </c>
      <c r="C6" s="36" t="s">
        <v>116</v>
      </c>
      <c r="D6" s="52">
        <v>1015</v>
      </c>
    </row>
    <row r="7" spans="1:4" s="86" customFormat="1">
      <c r="A7" s="79">
        <v>2</v>
      </c>
      <c r="B7" s="36" t="s">
        <v>105</v>
      </c>
      <c r="C7" s="36" t="s">
        <v>120</v>
      </c>
      <c r="D7" s="52">
        <v>3735</v>
      </c>
    </row>
    <row r="8" spans="1:4" s="105" customFormat="1" ht="14.25" hidden="1">
      <c r="A8" s="82"/>
      <c r="B8" s="82"/>
      <c r="C8" s="83" t="s">
        <v>156</v>
      </c>
      <c r="D8" s="104"/>
    </row>
    <row r="9" spans="1:4" s="105" customFormat="1" ht="14.25" hidden="1">
      <c r="A9" s="82"/>
      <c r="B9" s="82"/>
      <c r="C9" s="83" t="s">
        <v>157</v>
      </c>
      <c r="D9" s="104"/>
    </row>
    <row r="10" spans="1:4" s="105" customFormat="1" ht="14.25">
      <c r="A10" s="106"/>
      <c r="B10" s="106"/>
      <c r="C10" s="107"/>
    </row>
    <row r="11" spans="1:4" s="105" customFormat="1" ht="14.25">
      <c r="A11" s="106"/>
      <c r="B11" s="106"/>
      <c r="C11" s="107"/>
    </row>
    <row r="12" spans="1:4" s="24" customFormat="1" ht="12.75" hidden="1">
      <c r="A12" s="87">
        <f>D1</f>
        <v>0</v>
      </c>
      <c r="B12" s="26"/>
      <c r="C12" s="26"/>
    </row>
    <row r="13" spans="1:4" s="24" customFormat="1" ht="12.75" hidden="1">
      <c r="A13" s="26" t="s">
        <v>164</v>
      </c>
      <c r="B13" s="26"/>
      <c r="C13" s="26"/>
    </row>
    <row r="14" spans="1:4" ht="15" hidden="1" customHeight="1">
      <c r="A14" s="242" t="s">
        <v>136</v>
      </c>
      <c r="B14" s="244" t="s">
        <v>3</v>
      </c>
      <c r="C14" s="244" t="s">
        <v>4</v>
      </c>
    </row>
    <row r="15" spans="1:4" ht="50.25" hidden="1" customHeight="1">
      <c r="A15" s="243"/>
      <c r="B15" s="244"/>
      <c r="C15" s="244"/>
    </row>
    <row r="16" spans="1:4" s="101" customFormat="1" ht="25.5" hidden="1" customHeight="1">
      <c r="A16" s="100"/>
      <c r="B16" s="108"/>
      <c r="C16" s="108"/>
    </row>
    <row r="17" spans="1:3" hidden="1">
      <c r="A17" s="53">
        <v>1</v>
      </c>
      <c r="B17" s="53" t="s">
        <v>47</v>
      </c>
      <c r="C17" s="53" t="s">
        <v>116</v>
      </c>
    </row>
    <row r="18" spans="1:3" s="86" customFormat="1" hidden="1">
      <c r="A18" s="79">
        <v>2</v>
      </c>
      <c r="B18" s="53" t="s">
        <v>105</v>
      </c>
      <c r="C18" s="53" t="s">
        <v>120</v>
      </c>
    </row>
    <row r="19" spans="1:3" s="103" customFormat="1" ht="14.25" hidden="1">
      <c r="A19" s="92"/>
      <c r="B19" s="82"/>
      <c r="C19" s="82" t="s">
        <v>121</v>
      </c>
    </row>
    <row r="20" spans="1:3" hidden="1">
      <c r="A20" s="82"/>
      <c r="B20" s="82"/>
      <c r="C20" s="83" t="s">
        <v>156</v>
      </c>
    </row>
    <row r="21" spans="1:3" hidden="1">
      <c r="A21" s="82"/>
      <c r="B21" s="82"/>
      <c r="C21" s="83" t="s">
        <v>157</v>
      </c>
    </row>
  </sheetData>
  <mergeCells count="8">
    <mergeCell ref="D3:D4"/>
    <mergeCell ref="A14:A15"/>
    <mergeCell ref="B14:B15"/>
    <mergeCell ref="C14:C15"/>
    <mergeCell ref="A2:D2"/>
    <mergeCell ref="A3:A4"/>
    <mergeCell ref="B3:B4"/>
    <mergeCell ref="C3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B21" sqref="B21"/>
    </sheetView>
  </sheetViews>
  <sheetFormatPr defaultRowHeight="15"/>
  <cols>
    <col min="1" max="1" width="5.140625" style="120" bestFit="1" customWidth="1"/>
    <col min="2" max="2" width="40.42578125" style="98" customWidth="1"/>
    <col min="3" max="16384" width="9.140625" style="98"/>
  </cols>
  <sheetData>
    <row r="1" spans="1:3" ht="15.75">
      <c r="A1" s="109"/>
      <c r="B1" s="110"/>
      <c r="C1" s="110"/>
    </row>
    <row r="2" spans="1:3" s="111" customFormat="1" ht="15.75">
      <c r="A2" s="246" t="s">
        <v>208</v>
      </c>
      <c r="B2" s="246"/>
      <c r="C2" s="246"/>
    </row>
    <row r="4" spans="1:3" ht="15" customHeight="1">
      <c r="A4" s="247" t="s">
        <v>136</v>
      </c>
      <c r="B4" s="229" t="s">
        <v>188</v>
      </c>
      <c r="C4" s="230" t="s">
        <v>189</v>
      </c>
    </row>
    <row r="5" spans="1:3">
      <c r="A5" s="248"/>
      <c r="B5" s="229"/>
      <c r="C5" s="230"/>
    </row>
    <row r="6" spans="1:3" s="115" customFormat="1">
      <c r="A6" s="113">
        <v>1</v>
      </c>
      <c r="B6" s="114">
        <v>2</v>
      </c>
      <c r="C6" s="113">
        <v>3</v>
      </c>
    </row>
    <row r="7" spans="1:3">
      <c r="A7" s="116">
        <v>1</v>
      </c>
      <c r="B7" s="117" t="s">
        <v>38</v>
      </c>
      <c r="C7" s="118">
        <v>276</v>
      </c>
    </row>
    <row r="8" spans="1:3">
      <c r="A8" s="116">
        <v>2</v>
      </c>
      <c r="B8" s="117" t="s">
        <v>162</v>
      </c>
      <c r="C8" s="118">
        <v>804</v>
      </c>
    </row>
    <row r="9" spans="1:3" ht="30">
      <c r="A9" s="116">
        <v>3</v>
      </c>
      <c r="B9" s="117" t="s">
        <v>141</v>
      </c>
      <c r="C9" s="118">
        <v>4958</v>
      </c>
    </row>
  </sheetData>
  <mergeCells count="4">
    <mergeCell ref="C4:C5"/>
    <mergeCell ref="A2:C2"/>
    <mergeCell ref="A4:A5"/>
    <mergeCell ref="B4:B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C4" sqref="C4:C5"/>
    </sheetView>
  </sheetViews>
  <sheetFormatPr defaultRowHeight="15"/>
  <cols>
    <col min="1" max="1" width="9.140625" style="98"/>
    <col min="2" max="2" width="33" style="98" customWidth="1"/>
    <col min="3" max="3" width="11.5703125" style="98" customWidth="1"/>
    <col min="4" max="16384" width="9.140625" style="98"/>
  </cols>
  <sheetData>
    <row r="1" spans="1:3" ht="15.75">
      <c r="A1" s="110"/>
      <c r="B1" s="110"/>
      <c r="C1" s="110"/>
    </row>
    <row r="2" spans="1:3" ht="15.75">
      <c r="A2" s="249" t="s">
        <v>209</v>
      </c>
      <c r="B2" s="249"/>
      <c r="C2" s="249"/>
    </row>
    <row r="4" spans="1:3" ht="15" customHeight="1">
      <c r="A4" s="247" t="s">
        <v>136</v>
      </c>
      <c r="B4" s="229" t="s">
        <v>188</v>
      </c>
      <c r="C4" s="230" t="s">
        <v>189</v>
      </c>
    </row>
    <row r="5" spans="1:3">
      <c r="A5" s="248"/>
      <c r="B5" s="229"/>
      <c r="C5" s="230"/>
    </row>
    <row r="6" spans="1:3">
      <c r="A6" s="113">
        <v>1</v>
      </c>
      <c r="B6" s="114">
        <v>2</v>
      </c>
      <c r="C6" s="113">
        <v>3</v>
      </c>
    </row>
    <row r="7" spans="1:3" ht="30">
      <c r="A7" s="116">
        <v>1</v>
      </c>
      <c r="B7" s="117" t="s">
        <v>147</v>
      </c>
      <c r="C7" s="119">
        <v>964</v>
      </c>
    </row>
    <row r="8" spans="1:3">
      <c r="A8" s="116">
        <v>2</v>
      </c>
      <c r="B8" s="117" t="s">
        <v>48</v>
      </c>
      <c r="C8" s="119">
        <v>924</v>
      </c>
    </row>
    <row r="9" spans="1:3" ht="45">
      <c r="A9" s="116">
        <v>3</v>
      </c>
      <c r="B9" s="117" t="s">
        <v>150</v>
      </c>
      <c r="C9" s="119">
        <v>9192</v>
      </c>
    </row>
    <row r="10" spans="1:3">
      <c r="A10" s="116">
        <v>4</v>
      </c>
      <c r="B10" s="117" t="s">
        <v>52</v>
      </c>
      <c r="C10" s="119">
        <v>6249</v>
      </c>
    </row>
    <row r="11" spans="1:3" ht="45">
      <c r="A11" s="116">
        <v>5</v>
      </c>
      <c r="B11" s="117" t="s">
        <v>141</v>
      </c>
      <c r="C11" s="119">
        <v>3691</v>
      </c>
    </row>
  </sheetData>
  <mergeCells count="4">
    <mergeCell ref="C4:C5"/>
    <mergeCell ref="A2:C2"/>
    <mergeCell ref="A4:A5"/>
    <mergeCell ref="B4:B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2:D38"/>
  <sheetViews>
    <sheetView workbookViewId="0">
      <selection activeCell="C3" sqref="C3:C4"/>
    </sheetView>
  </sheetViews>
  <sheetFormatPr defaultRowHeight="15.75"/>
  <cols>
    <col min="1" max="1" width="3.85546875" style="2" customWidth="1"/>
    <col min="2" max="2" width="16.42578125" style="2" customWidth="1"/>
    <col min="3" max="3" width="42.28515625" style="2" customWidth="1"/>
    <col min="4" max="4" width="13.7109375" style="39" customWidth="1"/>
    <col min="5" max="16384" width="9.140625" style="2"/>
  </cols>
  <sheetData>
    <row r="2" spans="1:4" ht="11.25" customHeight="1">
      <c r="A2" s="2" t="s">
        <v>210</v>
      </c>
      <c r="D2" s="2"/>
    </row>
    <row r="3" spans="1:4" s="121" customFormat="1" ht="14.25" customHeight="1">
      <c r="A3" s="247" t="s">
        <v>136</v>
      </c>
      <c r="B3" s="253" t="s">
        <v>3</v>
      </c>
      <c r="C3" s="229" t="s">
        <v>188</v>
      </c>
      <c r="D3" s="230" t="s">
        <v>189</v>
      </c>
    </row>
    <row r="4" spans="1:4" s="121" customFormat="1" ht="59.25" customHeight="1">
      <c r="A4" s="248"/>
      <c r="B4" s="253"/>
      <c r="C4" s="229"/>
      <c r="D4" s="230"/>
    </row>
    <row r="5" spans="1:4" s="121" customFormat="1" ht="18" customHeight="1">
      <c r="A5" s="166">
        <v>1</v>
      </c>
      <c r="B5" s="112">
        <v>2</v>
      </c>
      <c r="C5" s="112">
        <v>3</v>
      </c>
      <c r="D5" s="167">
        <v>4</v>
      </c>
    </row>
    <row r="6" spans="1:4" s="121" customFormat="1">
      <c r="A6" s="123">
        <v>1</v>
      </c>
      <c r="B6" s="124" t="s">
        <v>37</v>
      </c>
      <c r="C6" s="124" t="s">
        <v>160</v>
      </c>
      <c r="D6" s="125">
        <v>1344</v>
      </c>
    </row>
    <row r="7" spans="1:4" s="121" customFormat="1">
      <c r="A7" s="123">
        <v>2</v>
      </c>
      <c r="B7" s="124" t="s">
        <v>72</v>
      </c>
      <c r="C7" s="124" t="s">
        <v>153</v>
      </c>
      <c r="D7" s="125">
        <v>545</v>
      </c>
    </row>
    <row r="8" spans="1:4" s="121" customFormat="1">
      <c r="A8" s="123">
        <v>3</v>
      </c>
      <c r="B8" s="124" t="s">
        <v>79</v>
      </c>
      <c r="C8" s="124" t="s">
        <v>86</v>
      </c>
      <c r="D8" s="125">
        <v>1656</v>
      </c>
    </row>
    <row r="9" spans="1:4" s="121" customFormat="1" ht="30">
      <c r="A9" s="123">
        <v>4</v>
      </c>
      <c r="B9" s="124" t="s">
        <v>105</v>
      </c>
      <c r="C9" s="124" t="s">
        <v>106</v>
      </c>
      <c r="D9" s="125">
        <v>4155</v>
      </c>
    </row>
    <row r="10" spans="1:4" s="122" customFormat="1" ht="14.25" hidden="1" customHeight="1">
      <c r="A10" s="126"/>
      <c r="B10" s="127"/>
      <c r="C10" s="128" t="s">
        <v>156</v>
      </c>
      <c r="D10" s="129"/>
    </row>
    <row r="11" spans="1:4" s="122" customFormat="1" ht="15" hidden="1" customHeight="1">
      <c r="A11" s="126"/>
      <c r="B11" s="127"/>
      <c r="C11" s="128" t="s">
        <v>157</v>
      </c>
      <c r="D11" s="129"/>
    </row>
    <row r="12" spans="1:4" s="121" customFormat="1" ht="15" hidden="1" customHeight="1">
      <c r="A12" s="130"/>
      <c r="B12" s="131"/>
      <c r="C12" s="130"/>
      <c r="D12" s="1"/>
    </row>
    <row r="13" spans="1:4" ht="24" hidden="1" customHeight="1">
      <c r="A13" s="130" t="s">
        <v>165</v>
      </c>
    </row>
    <row r="14" spans="1:4" s="121" customFormat="1" ht="14.25" hidden="1" customHeight="1">
      <c r="A14" s="250" t="s">
        <v>136</v>
      </c>
      <c r="B14" s="252" t="s">
        <v>3</v>
      </c>
      <c r="C14" s="252" t="s">
        <v>4</v>
      </c>
      <c r="D14" s="1"/>
    </row>
    <row r="15" spans="1:4" s="121" customFormat="1" ht="56.25" hidden="1" customHeight="1">
      <c r="A15" s="251"/>
      <c r="B15" s="252"/>
      <c r="C15" s="252"/>
      <c r="D15" s="1"/>
    </row>
    <row r="16" spans="1:4" s="121" customFormat="1" hidden="1">
      <c r="A16" s="132"/>
      <c r="B16" s="133"/>
      <c r="C16" s="133"/>
      <c r="D16" s="1"/>
    </row>
    <row r="17" spans="1:4" s="121" customFormat="1" ht="14.25" hidden="1" customHeight="1">
      <c r="A17" s="132">
        <v>1</v>
      </c>
      <c r="B17" s="134" t="s">
        <v>10</v>
      </c>
      <c r="C17" s="134" t="s">
        <v>144</v>
      </c>
      <c r="D17" s="1"/>
    </row>
    <row r="18" spans="1:4" s="121" customFormat="1" ht="14.25" hidden="1" customHeight="1">
      <c r="A18" s="135">
        <v>2</v>
      </c>
      <c r="B18" s="134" t="s">
        <v>13</v>
      </c>
      <c r="C18" s="134" t="s">
        <v>145</v>
      </c>
      <c r="D18" s="1"/>
    </row>
    <row r="19" spans="1:4" s="121" customFormat="1" ht="14.25" hidden="1" customHeight="1">
      <c r="A19" s="132">
        <v>3</v>
      </c>
      <c r="B19" s="134" t="s">
        <v>17</v>
      </c>
      <c r="C19" s="134" t="s">
        <v>158</v>
      </c>
      <c r="D19" s="1"/>
    </row>
    <row r="20" spans="1:4" s="121" customFormat="1" ht="14.25" hidden="1" customHeight="1">
      <c r="A20" s="132">
        <v>4</v>
      </c>
      <c r="B20" s="134" t="s">
        <v>22</v>
      </c>
      <c r="C20" s="134" t="s">
        <v>146</v>
      </c>
      <c r="D20" s="1"/>
    </row>
    <row r="21" spans="1:4" s="121" customFormat="1" ht="14.25" hidden="1" customHeight="1">
      <c r="A21" s="132">
        <v>5</v>
      </c>
      <c r="B21" s="134" t="s">
        <v>37</v>
      </c>
      <c r="C21" s="134" t="s">
        <v>160</v>
      </c>
      <c r="D21" s="1"/>
    </row>
    <row r="22" spans="1:4" s="121" customFormat="1" ht="14.25" hidden="1" customHeight="1">
      <c r="A22" s="132">
        <v>6</v>
      </c>
      <c r="B22" s="134" t="s">
        <v>47</v>
      </c>
      <c r="C22" s="134" t="s">
        <v>133</v>
      </c>
      <c r="D22" s="1"/>
    </row>
    <row r="23" spans="1:4" s="121" customFormat="1" ht="14.25" hidden="1" customHeight="1">
      <c r="A23" s="132">
        <v>7</v>
      </c>
      <c r="B23" s="134" t="s">
        <v>47</v>
      </c>
      <c r="C23" s="134" t="s">
        <v>52</v>
      </c>
      <c r="D23" s="1"/>
    </row>
    <row r="24" spans="1:4" s="121" customFormat="1" ht="14.25" hidden="1" customHeight="1">
      <c r="A24" s="135">
        <v>8</v>
      </c>
      <c r="B24" s="134" t="s">
        <v>54</v>
      </c>
      <c r="C24" s="134" t="s">
        <v>56</v>
      </c>
      <c r="D24" s="1"/>
    </row>
    <row r="25" spans="1:4" s="121" customFormat="1" ht="14.25" hidden="1" customHeight="1">
      <c r="A25" s="132">
        <v>9</v>
      </c>
      <c r="B25" s="134" t="s">
        <v>66</v>
      </c>
      <c r="C25" s="134" t="s">
        <v>152</v>
      </c>
      <c r="D25" s="1"/>
    </row>
    <row r="26" spans="1:4" s="121" customFormat="1" ht="14.25" hidden="1" customHeight="1">
      <c r="A26" s="132">
        <v>10</v>
      </c>
      <c r="B26" s="134" t="s">
        <v>72</v>
      </c>
      <c r="C26" s="134" t="s">
        <v>153</v>
      </c>
      <c r="D26" s="1"/>
    </row>
    <row r="27" spans="1:4" s="121" customFormat="1" ht="14.25" hidden="1" customHeight="1">
      <c r="A27" s="132">
        <v>11</v>
      </c>
      <c r="B27" s="134" t="s">
        <v>79</v>
      </c>
      <c r="C27" s="134" t="s">
        <v>80</v>
      </c>
      <c r="D27" s="1"/>
    </row>
    <row r="28" spans="1:4" s="121" customFormat="1" ht="14.25" hidden="1" customHeight="1">
      <c r="A28" s="132">
        <v>12</v>
      </c>
      <c r="B28" s="134" t="s">
        <v>79</v>
      </c>
      <c r="C28" s="134" t="s">
        <v>81</v>
      </c>
      <c r="D28" s="1"/>
    </row>
    <row r="29" spans="1:4" s="121" customFormat="1" ht="14.25" hidden="1" customHeight="1">
      <c r="A29" s="132">
        <v>13</v>
      </c>
      <c r="B29" s="134" t="s">
        <v>79</v>
      </c>
      <c r="C29" s="134" t="s">
        <v>85</v>
      </c>
      <c r="D29" s="1"/>
    </row>
    <row r="30" spans="1:4" s="121" customFormat="1" ht="14.25" hidden="1" customHeight="1">
      <c r="A30" s="135">
        <v>14</v>
      </c>
      <c r="B30" s="134" t="s">
        <v>79</v>
      </c>
      <c r="C30" s="134" t="s">
        <v>86</v>
      </c>
      <c r="D30" s="1"/>
    </row>
    <row r="31" spans="1:4" s="121" customFormat="1" ht="14.25" hidden="1" customHeight="1">
      <c r="A31" s="132">
        <v>15</v>
      </c>
      <c r="B31" s="134" t="s">
        <v>79</v>
      </c>
      <c r="C31" s="134" t="s">
        <v>93</v>
      </c>
      <c r="D31" s="1"/>
    </row>
    <row r="32" spans="1:4" s="121" customFormat="1" ht="14.25" hidden="1" customHeight="1">
      <c r="A32" s="132">
        <v>16</v>
      </c>
      <c r="B32" s="134" t="s">
        <v>79</v>
      </c>
      <c r="C32" s="134" t="s">
        <v>94</v>
      </c>
      <c r="D32" s="1"/>
    </row>
    <row r="33" spans="1:4" s="121" customFormat="1" ht="14.25" hidden="1" customHeight="1">
      <c r="A33" s="132">
        <v>17</v>
      </c>
      <c r="B33" s="134" t="s">
        <v>79</v>
      </c>
      <c r="C33" s="134" t="s">
        <v>96</v>
      </c>
      <c r="D33" s="1"/>
    </row>
    <row r="34" spans="1:4" s="121" customFormat="1" ht="14.25" hidden="1" customHeight="1">
      <c r="A34" s="132">
        <v>18</v>
      </c>
      <c r="B34" s="134" t="s">
        <v>105</v>
      </c>
      <c r="C34" s="134" t="s">
        <v>106</v>
      </c>
      <c r="D34" s="1"/>
    </row>
    <row r="35" spans="1:4" s="122" customFormat="1" ht="14.25" hidden="1" customHeight="1">
      <c r="A35" s="126"/>
      <c r="B35" s="136" t="s">
        <v>112</v>
      </c>
      <c r="C35" s="126" t="s">
        <v>121</v>
      </c>
      <c r="D35" s="129"/>
    </row>
    <row r="36" spans="1:4" s="138" customFormat="1" hidden="1">
      <c r="A36" s="126"/>
      <c r="B36" s="127"/>
      <c r="C36" s="126" t="s">
        <v>156</v>
      </c>
      <c r="D36" s="137"/>
    </row>
    <row r="37" spans="1:4" s="138" customFormat="1" hidden="1">
      <c r="A37" s="126"/>
      <c r="B37" s="127"/>
      <c r="C37" s="126" t="s">
        <v>157</v>
      </c>
      <c r="D37" s="137"/>
    </row>
    <row r="38" spans="1:4" hidden="1"/>
  </sheetData>
  <mergeCells count="7">
    <mergeCell ref="D3:D4"/>
    <mergeCell ref="A14:A15"/>
    <mergeCell ref="B14:B15"/>
    <mergeCell ref="C14:C15"/>
    <mergeCell ref="A3:A4"/>
    <mergeCell ref="B3:B4"/>
    <mergeCell ref="C3:C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23"/>
  <sheetViews>
    <sheetView workbookViewId="0">
      <selection activeCell="A5" sqref="A5:C7"/>
    </sheetView>
  </sheetViews>
  <sheetFormatPr defaultRowHeight="12.75"/>
  <cols>
    <col min="1" max="1" width="9.140625" style="170"/>
    <col min="2" max="2" width="50.5703125" style="170" customWidth="1"/>
    <col min="3" max="3" width="11" style="170" customWidth="1"/>
    <col min="4" max="4" width="11.28515625" style="170" customWidth="1"/>
    <col min="5" max="16384" width="9.140625" style="170"/>
  </cols>
  <sheetData>
    <row r="1" spans="1:12">
      <c r="A1" s="168"/>
      <c r="B1" s="18"/>
      <c r="C1" s="169"/>
      <c r="D1" s="169"/>
      <c r="E1" s="169"/>
      <c r="F1" s="169"/>
      <c r="G1" s="169"/>
      <c r="H1" s="169"/>
      <c r="I1" s="169"/>
      <c r="J1" s="169"/>
    </row>
    <row r="2" spans="1:12">
      <c r="A2" s="254" t="s">
        <v>211</v>
      </c>
      <c r="B2" s="255"/>
      <c r="C2" s="255"/>
      <c r="D2" s="255"/>
      <c r="E2" s="255"/>
      <c r="F2" s="255"/>
      <c r="G2" s="255"/>
      <c r="H2" s="255"/>
      <c r="I2" s="255"/>
      <c r="J2" s="255"/>
    </row>
    <row r="3" spans="1:12">
      <c r="A3" s="174"/>
      <c r="B3" s="174"/>
      <c r="C3" s="174"/>
      <c r="D3" s="174"/>
      <c r="E3" s="174"/>
      <c r="F3" s="174"/>
      <c r="G3" s="174"/>
      <c r="H3" s="174"/>
      <c r="I3" s="174"/>
      <c r="J3" s="174"/>
    </row>
    <row r="4" spans="1:12" ht="12.75" customHeight="1">
      <c r="A4" s="255" t="s">
        <v>212</v>
      </c>
      <c r="B4" s="255"/>
      <c r="C4" s="255"/>
      <c r="D4" s="175"/>
      <c r="E4" s="175"/>
      <c r="F4" s="175"/>
      <c r="G4" s="175"/>
      <c r="H4" s="175"/>
      <c r="I4" s="175"/>
      <c r="J4" s="175"/>
    </row>
    <row r="5" spans="1:12" ht="12.75" customHeight="1">
      <c r="A5" s="247" t="s">
        <v>136</v>
      </c>
      <c r="B5" s="229" t="s">
        <v>188</v>
      </c>
      <c r="C5" s="230" t="s">
        <v>189</v>
      </c>
    </row>
    <row r="6" spans="1:12" ht="22.5" customHeight="1">
      <c r="A6" s="248"/>
      <c r="B6" s="229"/>
      <c r="C6" s="230"/>
    </row>
    <row r="7" spans="1:12" ht="15">
      <c r="A7" s="113">
        <v>1</v>
      </c>
      <c r="B7" s="114">
        <v>2</v>
      </c>
      <c r="C7" s="113">
        <v>3</v>
      </c>
    </row>
    <row r="8" spans="1:12" ht="28.5" customHeight="1">
      <c r="A8" s="143">
        <v>1</v>
      </c>
      <c r="B8" s="171" t="s">
        <v>150</v>
      </c>
      <c r="C8" s="145">
        <v>335</v>
      </c>
    </row>
    <row r="9" spans="1:12" ht="26.25" customHeight="1">
      <c r="A9" s="143">
        <v>2</v>
      </c>
      <c r="B9" s="171" t="s">
        <v>151</v>
      </c>
      <c r="C9" s="145">
        <v>221</v>
      </c>
    </row>
    <row r="10" spans="1:12" ht="18" customHeight="1">
      <c r="A10" s="143">
        <v>3</v>
      </c>
      <c r="B10" s="171" t="s">
        <v>154</v>
      </c>
      <c r="C10" s="145">
        <v>7</v>
      </c>
    </row>
    <row r="11" spans="1:1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 t="s">
        <v>166</v>
      </c>
      <c r="L11" s="24"/>
    </row>
    <row r="12" spans="1:12" ht="12.75" customHeight="1">
      <c r="A12" s="256" t="s">
        <v>213</v>
      </c>
      <c r="B12" s="256"/>
      <c r="C12" s="256"/>
      <c r="D12" s="175"/>
      <c r="E12" s="175"/>
      <c r="F12" s="175"/>
      <c r="G12" s="175"/>
      <c r="H12" s="175"/>
      <c r="I12" s="175"/>
      <c r="J12" s="175"/>
      <c r="K12" s="175"/>
      <c r="L12" s="175"/>
    </row>
    <row r="13" spans="1:12" ht="12.75" customHeight="1">
      <c r="A13" s="247" t="s">
        <v>136</v>
      </c>
      <c r="B13" s="229" t="s">
        <v>188</v>
      </c>
      <c r="C13" s="230" t="s">
        <v>189</v>
      </c>
    </row>
    <row r="14" spans="1:12" ht="42.75" customHeight="1">
      <c r="A14" s="248"/>
      <c r="B14" s="229"/>
      <c r="C14" s="230"/>
    </row>
    <row r="15" spans="1:12" ht="15">
      <c r="A15" s="113">
        <v>1</v>
      </c>
      <c r="B15" s="114">
        <v>2</v>
      </c>
      <c r="C15" s="113">
        <v>3</v>
      </c>
    </row>
    <row r="16" spans="1:12" ht="17.25" customHeight="1">
      <c r="A16" s="56">
        <v>1</v>
      </c>
      <c r="B16" s="173" t="s">
        <v>120</v>
      </c>
      <c r="C16" s="145">
        <v>2093</v>
      </c>
    </row>
    <row r="17" spans="1:12" ht="17.25" customHeight="1">
      <c r="A17" s="176"/>
      <c r="B17" s="177"/>
      <c r="C17" s="178"/>
      <c r="D17" s="179"/>
      <c r="E17" s="179"/>
      <c r="F17" s="179"/>
      <c r="G17" s="179"/>
      <c r="H17" s="179"/>
      <c r="I17" s="179"/>
      <c r="J17" s="179"/>
      <c r="K17" s="179"/>
      <c r="L17" s="179"/>
    </row>
    <row r="18" spans="1:12" ht="26.25" customHeight="1">
      <c r="A18" s="256" t="s">
        <v>214</v>
      </c>
      <c r="B18" s="256"/>
      <c r="C18" s="256"/>
      <c r="D18" s="175"/>
      <c r="E18" s="175"/>
      <c r="F18" s="175"/>
      <c r="G18" s="175"/>
      <c r="H18" s="175"/>
      <c r="I18" s="175"/>
      <c r="J18" s="175"/>
      <c r="K18" s="175"/>
      <c r="L18" s="175"/>
    </row>
    <row r="19" spans="1:12" ht="12.75" customHeight="1">
      <c r="A19" s="247" t="s">
        <v>136</v>
      </c>
      <c r="B19" s="229" t="s">
        <v>188</v>
      </c>
      <c r="C19" s="230" t="s">
        <v>189</v>
      </c>
    </row>
    <row r="20" spans="1:12" ht="22.5" customHeight="1">
      <c r="A20" s="248"/>
      <c r="B20" s="229"/>
      <c r="C20" s="230"/>
    </row>
    <row r="21" spans="1:12" ht="15">
      <c r="A21" s="113">
        <v>1</v>
      </c>
      <c r="B21" s="114">
        <v>2</v>
      </c>
      <c r="C21" s="113">
        <v>3</v>
      </c>
    </row>
    <row r="22" spans="1:12" ht="15.75" customHeight="1">
      <c r="A22" s="47">
        <v>1</v>
      </c>
      <c r="B22" s="173" t="s">
        <v>120</v>
      </c>
      <c r="C22" s="145">
        <v>1035</v>
      </c>
    </row>
    <row r="23" spans="1:12" ht="15.75" customHeight="1">
      <c r="A23" s="47">
        <v>2</v>
      </c>
      <c r="B23" s="173" t="s">
        <v>163</v>
      </c>
      <c r="C23" s="145">
        <v>583</v>
      </c>
    </row>
  </sheetData>
  <mergeCells count="13">
    <mergeCell ref="A12:C12"/>
    <mergeCell ref="A18:C18"/>
    <mergeCell ref="A19:A20"/>
    <mergeCell ref="B19:B20"/>
    <mergeCell ref="C19:C20"/>
    <mergeCell ref="A13:A14"/>
    <mergeCell ref="B13:B14"/>
    <mergeCell ref="C13:C14"/>
    <mergeCell ref="A2:J2"/>
    <mergeCell ref="A5:A6"/>
    <mergeCell ref="B5:B6"/>
    <mergeCell ref="C5:C6"/>
    <mergeCell ref="A4:C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M31"/>
  <sheetViews>
    <sheetView topLeftCell="A13" workbookViewId="0">
      <selection activeCell="A17" sqref="A17:D19"/>
    </sheetView>
  </sheetViews>
  <sheetFormatPr defaultRowHeight="15"/>
  <cols>
    <col min="1" max="1" width="4.85546875" style="139" customWidth="1"/>
    <col min="2" max="2" width="19" style="140" customWidth="1"/>
    <col min="3" max="3" width="39.42578125" style="140" customWidth="1"/>
    <col min="4" max="4" width="9.140625" style="140"/>
    <col min="5" max="8" width="9.140625" style="140" customWidth="1"/>
    <col min="9" max="10" width="9.140625" style="140"/>
    <col min="11" max="12" width="0" style="140" hidden="1" customWidth="1"/>
    <col min="13" max="13" width="10.85546875" style="139" customWidth="1"/>
    <col min="14" max="14" width="14.28515625" style="139" customWidth="1"/>
    <col min="15" max="39" width="9.140625" style="142"/>
    <col min="40" max="16384" width="9.140625" style="140"/>
  </cols>
  <sheetData>
    <row r="1" spans="1:39" ht="15.75">
      <c r="N1" s="141"/>
    </row>
    <row r="2" spans="1:39" ht="15.75">
      <c r="A2" s="231" t="s">
        <v>167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</row>
    <row r="3" spans="1:39" ht="15" customHeight="1">
      <c r="A3" s="236" t="s">
        <v>2</v>
      </c>
      <c r="B3" s="236" t="s">
        <v>3</v>
      </c>
      <c r="C3" s="229" t="s">
        <v>188</v>
      </c>
      <c r="D3" s="230" t="s">
        <v>189</v>
      </c>
      <c r="E3" s="142"/>
      <c r="F3" s="142"/>
      <c r="G3" s="142"/>
      <c r="H3" s="142"/>
      <c r="I3" s="142"/>
      <c r="J3" s="142"/>
      <c r="K3" s="142"/>
      <c r="L3" s="142"/>
      <c r="M3" s="142"/>
      <c r="N3" s="142"/>
      <c r="AD3" s="140"/>
      <c r="AE3" s="140"/>
      <c r="AF3" s="140"/>
      <c r="AG3" s="140"/>
      <c r="AH3" s="140"/>
      <c r="AI3" s="140"/>
      <c r="AJ3" s="140"/>
      <c r="AK3" s="140"/>
      <c r="AL3" s="140"/>
      <c r="AM3" s="140"/>
    </row>
    <row r="4" spans="1:39">
      <c r="A4" s="237"/>
      <c r="B4" s="237"/>
      <c r="C4" s="229"/>
      <c r="D4" s="230"/>
      <c r="E4" s="142"/>
      <c r="F4" s="142"/>
      <c r="G4" s="142"/>
      <c r="H4" s="142"/>
      <c r="I4" s="142"/>
      <c r="J4" s="142"/>
      <c r="K4" s="142"/>
      <c r="L4" s="142"/>
      <c r="M4" s="142"/>
      <c r="N4" s="142"/>
      <c r="AD4" s="140"/>
      <c r="AE4" s="140"/>
      <c r="AF4" s="140"/>
      <c r="AG4" s="140"/>
      <c r="AH4" s="140"/>
      <c r="AI4" s="140"/>
      <c r="AJ4" s="140"/>
      <c r="AK4" s="140"/>
      <c r="AL4" s="140"/>
      <c r="AM4" s="140"/>
    </row>
    <row r="5" spans="1:39">
      <c r="A5" s="70">
        <v>1</v>
      </c>
      <c r="B5" s="8">
        <v>2</v>
      </c>
      <c r="C5" s="8">
        <v>3</v>
      </c>
      <c r="D5" s="27">
        <v>4</v>
      </c>
      <c r="E5" s="142"/>
      <c r="F5" s="142"/>
      <c r="G5" s="142"/>
      <c r="H5" s="142"/>
      <c r="I5" s="142"/>
      <c r="J5" s="142"/>
      <c r="K5" s="142"/>
      <c r="L5" s="142"/>
      <c r="M5" s="142"/>
      <c r="N5" s="142"/>
      <c r="AD5" s="140"/>
      <c r="AE5" s="140"/>
      <c r="AF5" s="140"/>
      <c r="AG5" s="140"/>
      <c r="AH5" s="140"/>
      <c r="AI5" s="140"/>
      <c r="AJ5" s="140"/>
      <c r="AK5" s="140"/>
      <c r="AL5" s="140"/>
      <c r="AM5" s="140"/>
    </row>
    <row r="6" spans="1:39">
      <c r="A6" s="7">
        <v>1</v>
      </c>
      <c r="B6" s="9" t="s">
        <v>6</v>
      </c>
      <c r="C6" s="9" t="s">
        <v>7</v>
      </c>
      <c r="D6" s="11">
        <v>9406</v>
      </c>
      <c r="E6" s="142"/>
      <c r="F6" s="142"/>
      <c r="G6" s="142"/>
      <c r="H6" s="142"/>
      <c r="I6" s="142"/>
      <c r="J6" s="142"/>
      <c r="K6" s="142"/>
      <c r="L6" s="142"/>
      <c r="M6" s="142"/>
      <c r="N6" s="142"/>
      <c r="AD6" s="140"/>
      <c r="AE6" s="140"/>
      <c r="AF6" s="140"/>
      <c r="AG6" s="140"/>
      <c r="AH6" s="140"/>
      <c r="AI6" s="140"/>
      <c r="AJ6" s="140"/>
      <c r="AK6" s="140"/>
      <c r="AL6" s="140"/>
      <c r="AM6" s="140"/>
    </row>
    <row r="7" spans="1:39" ht="20.25" customHeight="1">
      <c r="A7" s="7">
        <v>2</v>
      </c>
      <c r="B7" s="9" t="s">
        <v>8</v>
      </c>
      <c r="C7" s="9" t="s">
        <v>9</v>
      </c>
      <c r="D7" s="11">
        <v>9423</v>
      </c>
      <c r="E7" s="142"/>
      <c r="F7" s="142"/>
      <c r="G7" s="142"/>
      <c r="H7" s="142"/>
      <c r="I7" s="142"/>
      <c r="J7" s="142"/>
      <c r="K7" s="142"/>
      <c r="L7" s="142"/>
      <c r="M7" s="142"/>
      <c r="N7" s="142"/>
      <c r="AD7" s="140"/>
      <c r="AE7" s="140"/>
      <c r="AF7" s="140"/>
      <c r="AG7" s="140"/>
      <c r="AH7" s="140"/>
      <c r="AI7" s="140"/>
      <c r="AJ7" s="140"/>
      <c r="AK7" s="140"/>
      <c r="AL7" s="140"/>
      <c r="AM7" s="140"/>
    </row>
    <row r="8" spans="1:39">
      <c r="A8" s="7">
        <v>3</v>
      </c>
      <c r="B8" s="9" t="s">
        <v>10</v>
      </c>
      <c r="C8" s="9" t="s">
        <v>11</v>
      </c>
      <c r="D8" s="11">
        <v>17380</v>
      </c>
      <c r="E8" s="142"/>
      <c r="F8" s="142"/>
      <c r="G8" s="142"/>
      <c r="H8" s="142"/>
      <c r="I8" s="142"/>
      <c r="J8" s="142"/>
      <c r="K8" s="142"/>
      <c r="L8" s="142"/>
      <c r="M8" s="142"/>
      <c r="N8" s="142"/>
      <c r="AD8" s="140"/>
      <c r="AE8" s="140"/>
      <c r="AF8" s="140"/>
      <c r="AG8" s="140"/>
      <c r="AH8" s="140"/>
      <c r="AI8" s="140"/>
      <c r="AJ8" s="140"/>
      <c r="AK8" s="140"/>
      <c r="AL8" s="140"/>
      <c r="AM8" s="140"/>
    </row>
    <row r="9" spans="1:39">
      <c r="A9" s="7">
        <v>4</v>
      </c>
      <c r="B9" s="9" t="s">
        <v>15</v>
      </c>
      <c r="C9" s="9" t="s">
        <v>16</v>
      </c>
      <c r="D9" s="11">
        <v>11256</v>
      </c>
      <c r="E9" s="142"/>
      <c r="F9" s="142"/>
      <c r="G9" s="142"/>
      <c r="H9" s="142"/>
      <c r="I9" s="142"/>
      <c r="J9" s="142"/>
      <c r="K9" s="142"/>
      <c r="L9" s="142"/>
      <c r="M9" s="142"/>
      <c r="N9" s="142"/>
      <c r="AD9" s="140"/>
      <c r="AE9" s="140"/>
      <c r="AF9" s="140"/>
      <c r="AG9" s="140"/>
      <c r="AH9" s="140"/>
      <c r="AI9" s="140"/>
      <c r="AJ9" s="140"/>
      <c r="AK9" s="140"/>
      <c r="AL9" s="140"/>
      <c r="AM9" s="140"/>
    </row>
    <row r="10" spans="1:39">
      <c r="A10" s="7">
        <v>5</v>
      </c>
      <c r="B10" s="9" t="s">
        <v>17</v>
      </c>
      <c r="C10" s="9" t="s">
        <v>18</v>
      </c>
      <c r="D10" s="11">
        <v>8869</v>
      </c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</row>
    <row r="11" spans="1:39">
      <c r="A11" s="7">
        <v>6</v>
      </c>
      <c r="B11" s="9" t="s">
        <v>22</v>
      </c>
      <c r="C11" s="9" t="s">
        <v>168</v>
      </c>
      <c r="D11" s="11">
        <v>43484</v>
      </c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</row>
    <row r="12" spans="1:39">
      <c r="A12" s="7">
        <v>7</v>
      </c>
      <c r="B12" s="9" t="s">
        <v>54</v>
      </c>
      <c r="C12" s="9" t="s">
        <v>171</v>
      </c>
      <c r="D12" s="11">
        <v>48616</v>
      </c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</row>
    <row r="13" spans="1:39">
      <c r="A13" s="7">
        <v>8</v>
      </c>
      <c r="B13" s="9" t="s">
        <v>66</v>
      </c>
      <c r="C13" s="9" t="s">
        <v>172</v>
      </c>
      <c r="D13" s="11">
        <v>22683</v>
      </c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</row>
    <row r="14" spans="1:39">
      <c r="A14" s="7">
        <v>9</v>
      </c>
      <c r="B14" s="9" t="s">
        <v>72</v>
      </c>
      <c r="C14" s="9" t="s">
        <v>73</v>
      </c>
      <c r="D14" s="11">
        <v>25788</v>
      </c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</row>
    <row r="15" spans="1:39">
      <c r="A15" s="180"/>
      <c r="B15" s="181"/>
      <c r="C15" s="181"/>
      <c r="D15" s="18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</row>
    <row r="16" spans="1:39">
      <c r="A16" s="146" t="s">
        <v>173</v>
      </c>
      <c r="B16" s="181"/>
      <c r="C16" s="181"/>
      <c r="D16" s="18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</row>
    <row r="17" spans="1:39">
      <c r="A17" s="236" t="s">
        <v>2</v>
      </c>
      <c r="B17" s="236" t="s">
        <v>3</v>
      </c>
      <c r="C17" s="229" t="s">
        <v>188</v>
      </c>
      <c r="D17" s="230" t="s">
        <v>189</v>
      </c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</row>
    <row r="18" spans="1:39">
      <c r="A18" s="237"/>
      <c r="B18" s="237"/>
      <c r="C18" s="229"/>
      <c r="D18" s="230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</row>
    <row r="19" spans="1:39">
      <c r="A19" s="70">
        <v>1</v>
      </c>
      <c r="B19" s="8">
        <v>2</v>
      </c>
      <c r="C19" s="8">
        <v>3</v>
      </c>
      <c r="D19" s="27">
        <v>4</v>
      </c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</row>
    <row r="20" spans="1:39">
      <c r="A20" s="147">
        <v>1</v>
      </c>
      <c r="B20" s="148" t="s">
        <v>22</v>
      </c>
      <c r="C20" s="148" t="s">
        <v>168</v>
      </c>
      <c r="D20" s="149">
        <v>82</v>
      </c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</row>
    <row r="21" spans="1:39">
      <c r="A21" s="147">
        <v>2</v>
      </c>
      <c r="B21" s="148" t="s">
        <v>37</v>
      </c>
      <c r="C21" s="148" t="s">
        <v>169</v>
      </c>
      <c r="D21" s="149">
        <v>30</v>
      </c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</row>
    <row r="22" spans="1:39">
      <c r="A22" s="147">
        <v>3</v>
      </c>
      <c r="B22" s="148" t="s">
        <v>47</v>
      </c>
      <c r="C22" s="148" t="s">
        <v>170</v>
      </c>
      <c r="D22" s="149">
        <v>145</v>
      </c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</row>
    <row r="23" spans="1:39">
      <c r="A23" s="147">
        <v>4</v>
      </c>
      <c r="B23" s="148" t="s">
        <v>54</v>
      </c>
      <c r="C23" s="148" t="s">
        <v>171</v>
      </c>
      <c r="D23" s="149">
        <v>48</v>
      </c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</row>
    <row r="25" spans="1:39">
      <c r="A25" s="257" t="s">
        <v>215</v>
      </c>
      <c r="B25" s="257"/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  <c r="N25" s="257"/>
    </row>
    <row r="26" spans="1:39" ht="15" customHeight="1">
      <c r="A26" s="236" t="s">
        <v>2</v>
      </c>
      <c r="B26" s="236" t="s">
        <v>3</v>
      </c>
      <c r="C26" s="229" t="s">
        <v>188</v>
      </c>
      <c r="D26" s="230" t="s">
        <v>189</v>
      </c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</row>
    <row r="27" spans="1:39" ht="31.5" customHeight="1">
      <c r="A27" s="237"/>
      <c r="B27" s="237"/>
      <c r="C27" s="229"/>
      <c r="D27" s="230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</row>
    <row r="28" spans="1:39">
      <c r="A28" s="70">
        <v>1</v>
      </c>
      <c r="B28" s="8">
        <v>2</v>
      </c>
      <c r="C28" s="8">
        <v>3</v>
      </c>
      <c r="D28" s="27">
        <v>4</v>
      </c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</row>
    <row r="29" spans="1:39">
      <c r="A29" s="22">
        <v>1</v>
      </c>
      <c r="B29" s="144" t="s">
        <v>47</v>
      </c>
      <c r="C29" s="9" t="s">
        <v>52</v>
      </c>
      <c r="D29" s="11">
        <v>505</v>
      </c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</row>
    <row r="30" spans="1:39">
      <c r="A30" s="22">
        <v>2</v>
      </c>
      <c r="B30" s="144" t="s">
        <v>105</v>
      </c>
      <c r="C30" s="9" t="s">
        <v>106</v>
      </c>
      <c r="D30" s="11">
        <v>675</v>
      </c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</row>
    <row r="31" spans="1:39">
      <c r="A31" s="22">
        <v>3</v>
      </c>
      <c r="B31" s="144" t="s">
        <v>105</v>
      </c>
      <c r="C31" s="9" t="s">
        <v>107</v>
      </c>
      <c r="D31" s="11">
        <v>700</v>
      </c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</row>
  </sheetData>
  <mergeCells count="14">
    <mergeCell ref="A26:A27"/>
    <mergeCell ref="B26:B27"/>
    <mergeCell ref="C26:C27"/>
    <mergeCell ref="D26:D27"/>
    <mergeCell ref="A2:N2"/>
    <mergeCell ref="A3:A4"/>
    <mergeCell ref="B3:B4"/>
    <mergeCell ref="C3:C4"/>
    <mergeCell ref="D3:D4"/>
    <mergeCell ref="A17:A18"/>
    <mergeCell ref="B17:B18"/>
    <mergeCell ref="C17:C18"/>
    <mergeCell ref="D17:D18"/>
    <mergeCell ref="A25:N2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29"/>
  <sheetViews>
    <sheetView workbookViewId="0">
      <selection activeCell="D3" sqref="D3:D4"/>
    </sheetView>
  </sheetViews>
  <sheetFormatPr defaultRowHeight="12.75"/>
  <cols>
    <col min="1" max="1" width="5.5703125" style="33" customWidth="1"/>
    <col min="2" max="2" width="13.5703125" style="150" customWidth="1"/>
    <col min="3" max="3" width="33.85546875" style="24" customWidth="1"/>
    <col min="4" max="4" width="11.42578125" style="24" customWidth="1"/>
    <col min="5" max="16384" width="9.140625" style="24"/>
  </cols>
  <sheetData>
    <row r="1" spans="1:4">
      <c r="A1" s="77"/>
    </row>
    <row r="2" spans="1:4" ht="15.75">
      <c r="A2" s="258" t="s">
        <v>174</v>
      </c>
      <c r="B2" s="258"/>
      <c r="C2" s="258"/>
      <c r="D2" s="258"/>
    </row>
    <row r="3" spans="1:4" ht="15" customHeight="1">
      <c r="A3" s="236" t="s">
        <v>2</v>
      </c>
      <c r="B3" s="236" t="s">
        <v>3</v>
      </c>
      <c r="C3" s="229" t="s">
        <v>188</v>
      </c>
      <c r="D3" s="230" t="s">
        <v>189</v>
      </c>
    </row>
    <row r="4" spans="1:4">
      <c r="A4" s="237"/>
      <c r="B4" s="237"/>
      <c r="C4" s="229"/>
      <c r="D4" s="230"/>
    </row>
    <row r="5" spans="1:4">
      <c r="A5" s="70">
        <v>1</v>
      </c>
      <c r="B5" s="8">
        <v>2</v>
      </c>
      <c r="C5" s="8">
        <v>3</v>
      </c>
      <c r="D5" s="27">
        <v>4</v>
      </c>
    </row>
    <row r="6" spans="1:4">
      <c r="A6" s="35">
        <v>1</v>
      </c>
      <c r="B6" s="152" t="s">
        <v>10</v>
      </c>
      <c r="C6" s="36" t="s">
        <v>11</v>
      </c>
      <c r="D6" s="52">
        <v>101183</v>
      </c>
    </row>
    <row r="7" spans="1:4">
      <c r="A7" s="35">
        <v>2</v>
      </c>
      <c r="B7" s="152" t="s">
        <v>10</v>
      </c>
      <c r="C7" s="36" t="s">
        <v>175</v>
      </c>
      <c r="D7" s="52">
        <v>5782</v>
      </c>
    </row>
    <row r="8" spans="1:4">
      <c r="A8" s="35">
        <v>3</v>
      </c>
      <c r="B8" s="152" t="s">
        <v>22</v>
      </c>
      <c r="C8" s="36" t="s">
        <v>23</v>
      </c>
      <c r="D8" s="52">
        <v>97890</v>
      </c>
    </row>
    <row r="9" spans="1:4">
      <c r="A9" s="35">
        <v>4</v>
      </c>
      <c r="B9" s="152" t="s">
        <v>22</v>
      </c>
      <c r="C9" s="36" t="s">
        <v>24</v>
      </c>
      <c r="D9" s="52">
        <v>439947</v>
      </c>
    </row>
    <row r="10" spans="1:4">
      <c r="A10" s="35">
        <v>5</v>
      </c>
      <c r="B10" s="152" t="s">
        <v>47</v>
      </c>
      <c r="C10" s="36" t="s">
        <v>48</v>
      </c>
      <c r="D10" s="52">
        <v>10740</v>
      </c>
    </row>
    <row r="11" spans="1:4">
      <c r="A11" s="35">
        <v>6</v>
      </c>
      <c r="B11" s="152" t="s">
        <v>47</v>
      </c>
      <c r="C11" s="36" t="s">
        <v>176</v>
      </c>
      <c r="D11" s="52">
        <v>560693</v>
      </c>
    </row>
    <row r="12" spans="1:4">
      <c r="A12" s="35">
        <v>7</v>
      </c>
      <c r="B12" s="152" t="s">
        <v>47</v>
      </c>
      <c r="C12" s="36" t="s">
        <v>177</v>
      </c>
      <c r="D12" s="52">
        <v>369084</v>
      </c>
    </row>
    <row r="13" spans="1:4">
      <c r="A13" s="35">
        <v>8</v>
      </c>
      <c r="B13" s="152" t="s">
        <v>47</v>
      </c>
      <c r="C13" s="36" t="s">
        <v>178</v>
      </c>
      <c r="D13" s="52">
        <v>469369</v>
      </c>
    </row>
    <row r="14" spans="1:4">
      <c r="A14" s="35">
        <v>9</v>
      </c>
      <c r="B14" s="152" t="s">
        <v>47</v>
      </c>
      <c r="C14" s="36" t="s">
        <v>179</v>
      </c>
      <c r="D14" s="52">
        <v>32117</v>
      </c>
    </row>
    <row r="15" spans="1:4">
      <c r="A15" s="35">
        <v>10</v>
      </c>
      <c r="B15" s="152" t="s">
        <v>54</v>
      </c>
      <c r="C15" s="36" t="s">
        <v>55</v>
      </c>
      <c r="D15" s="52">
        <v>63172</v>
      </c>
    </row>
    <row r="16" spans="1:4">
      <c r="A16" s="35">
        <v>11</v>
      </c>
      <c r="B16" s="152" t="s">
        <v>54</v>
      </c>
      <c r="C16" s="36" t="s">
        <v>56</v>
      </c>
      <c r="D16" s="52">
        <v>191711</v>
      </c>
    </row>
    <row r="17" spans="1:4">
      <c r="A17" s="35">
        <v>12</v>
      </c>
      <c r="B17" s="152" t="s">
        <v>64</v>
      </c>
      <c r="C17" s="36" t="s">
        <v>65</v>
      </c>
      <c r="D17" s="52">
        <v>44316</v>
      </c>
    </row>
    <row r="18" spans="1:4">
      <c r="A18" s="35">
        <v>13</v>
      </c>
      <c r="B18" s="152" t="s">
        <v>66</v>
      </c>
      <c r="C18" s="36" t="s">
        <v>67</v>
      </c>
      <c r="D18" s="52">
        <v>322860</v>
      </c>
    </row>
    <row r="19" spans="1:4">
      <c r="A19" s="35">
        <v>14</v>
      </c>
      <c r="B19" s="152" t="s">
        <v>68</v>
      </c>
      <c r="C19" s="36" t="s">
        <v>69</v>
      </c>
      <c r="D19" s="52">
        <v>167474</v>
      </c>
    </row>
    <row r="20" spans="1:4">
      <c r="A20" s="35">
        <v>15</v>
      </c>
      <c r="B20" s="152" t="s">
        <v>72</v>
      </c>
      <c r="C20" s="36" t="s">
        <v>73</v>
      </c>
      <c r="D20" s="52">
        <v>48498</v>
      </c>
    </row>
    <row r="21" spans="1:4">
      <c r="A21" s="35">
        <v>16</v>
      </c>
      <c r="B21" s="152" t="s">
        <v>77</v>
      </c>
      <c r="C21" s="36" t="s">
        <v>78</v>
      </c>
      <c r="D21" s="52">
        <v>189957</v>
      </c>
    </row>
    <row r="22" spans="1:4">
      <c r="A22" s="35">
        <v>17</v>
      </c>
      <c r="B22" s="152" t="s">
        <v>79</v>
      </c>
      <c r="C22" s="36" t="s">
        <v>80</v>
      </c>
      <c r="D22" s="52">
        <v>3803</v>
      </c>
    </row>
    <row r="23" spans="1:4">
      <c r="A23" s="35">
        <v>18</v>
      </c>
      <c r="B23" s="152" t="s">
        <v>79</v>
      </c>
      <c r="C23" s="36" t="s">
        <v>81</v>
      </c>
      <c r="D23" s="52">
        <v>1655</v>
      </c>
    </row>
    <row r="24" spans="1:4">
      <c r="A24" s="35">
        <v>19</v>
      </c>
      <c r="B24" s="152" t="s">
        <v>79</v>
      </c>
      <c r="C24" s="36" t="s">
        <v>180</v>
      </c>
      <c r="D24" s="52">
        <v>126003</v>
      </c>
    </row>
    <row r="25" spans="1:4">
      <c r="A25" s="35">
        <v>20</v>
      </c>
      <c r="B25" s="152" t="s">
        <v>79</v>
      </c>
      <c r="C25" s="36" t="s">
        <v>90</v>
      </c>
      <c r="D25" s="52">
        <v>87558</v>
      </c>
    </row>
    <row r="26" spans="1:4">
      <c r="A26" s="35">
        <v>21</v>
      </c>
      <c r="B26" s="152" t="s">
        <v>79</v>
      </c>
      <c r="C26" s="36" t="s">
        <v>102</v>
      </c>
      <c r="D26" s="52">
        <v>209911</v>
      </c>
    </row>
    <row r="27" spans="1:4">
      <c r="A27" s="35">
        <v>22</v>
      </c>
      <c r="B27" s="152" t="s">
        <v>79</v>
      </c>
      <c r="C27" s="36" t="s">
        <v>181</v>
      </c>
      <c r="D27" s="52">
        <v>124913</v>
      </c>
    </row>
    <row r="28" spans="1:4" ht="14.25" customHeight="1">
      <c r="A28" s="35">
        <v>23</v>
      </c>
      <c r="B28" s="152" t="s">
        <v>79</v>
      </c>
      <c r="C28" s="36" t="s">
        <v>182</v>
      </c>
      <c r="D28" s="52">
        <v>324724</v>
      </c>
    </row>
    <row r="29" spans="1:4" ht="14.25" customHeight="1">
      <c r="A29" s="35">
        <v>24</v>
      </c>
      <c r="B29" s="152" t="s">
        <v>79</v>
      </c>
      <c r="C29" s="36" t="s">
        <v>104</v>
      </c>
      <c r="D29" s="52">
        <v>184320</v>
      </c>
    </row>
  </sheetData>
  <mergeCells count="5">
    <mergeCell ref="A2:D2"/>
    <mergeCell ref="A3:A4"/>
    <mergeCell ref="B3:B4"/>
    <mergeCell ref="C3:C4"/>
    <mergeCell ref="D3:D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1"/>
  <sheetViews>
    <sheetView topLeftCell="A20" workbookViewId="0">
      <selection activeCell="E25" sqref="E25:E27"/>
    </sheetView>
  </sheetViews>
  <sheetFormatPr defaultRowHeight="12.75"/>
  <cols>
    <col min="1" max="1" width="4" style="18" customWidth="1"/>
    <col min="2" max="2" width="14" style="220" customWidth="1"/>
    <col min="3" max="3" width="43.85546875" style="18" customWidth="1"/>
    <col min="4" max="4" width="61.85546875" style="18" customWidth="1"/>
    <col min="5" max="5" width="11.140625" style="169" customWidth="1"/>
    <col min="6" max="16384" width="9.140625" style="18"/>
  </cols>
  <sheetData>
    <row r="1" spans="1:5" hidden="1">
      <c r="A1" s="218"/>
      <c r="B1" s="219" t="s">
        <v>79</v>
      </c>
      <c r="C1" s="144" t="s">
        <v>94</v>
      </c>
      <c r="D1" s="144" t="s">
        <v>184</v>
      </c>
      <c r="E1" s="145" t="e">
        <f>#REF!+#REF!</f>
        <v>#REF!</v>
      </c>
    </row>
    <row r="2" spans="1:5" ht="25.5" hidden="1">
      <c r="A2" s="218"/>
      <c r="B2" s="219" t="s">
        <v>105</v>
      </c>
      <c r="C2" s="144" t="s">
        <v>132</v>
      </c>
      <c r="D2" s="144" t="s">
        <v>184</v>
      </c>
      <c r="E2" s="145" t="e">
        <f>#REF!+#REF!</f>
        <v>#REF!</v>
      </c>
    </row>
    <row r="3" spans="1:5" ht="25.5" hidden="1">
      <c r="A3" s="218"/>
      <c r="B3" s="219" t="s">
        <v>105</v>
      </c>
      <c r="C3" s="144" t="s">
        <v>132</v>
      </c>
      <c r="D3" s="144" t="s">
        <v>185</v>
      </c>
      <c r="E3" s="145" t="e">
        <f>#REF!+#REF!</f>
        <v>#REF!</v>
      </c>
    </row>
    <row r="4" spans="1:5" ht="25.5" hidden="1">
      <c r="A4" s="218"/>
      <c r="B4" s="219" t="s">
        <v>105</v>
      </c>
      <c r="C4" s="144" t="s">
        <v>132</v>
      </c>
      <c r="D4" s="144" t="s">
        <v>251</v>
      </c>
      <c r="E4" s="145" t="e">
        <f>#REF!+#REF!</f>
        <v>#REF!</v>
      </c>
    </row>
    <row r="5" spans="1:5" ht="25.5" hidden="1">
      <c r="A5" s="218"/>
      <c r="B5" s="219" t="s">
        <v>105</v>
      </c>
      <c r="C5" s="144" t="s">
        <v>132</v>
      </c>
      <c r="D5" s="144" t="s">
        <v>252</v>
      </c>
      <c r="E5" s="145" t="e">
        <f>#REF!+#REF!</f>
        <v>#REF!</v>
      </c>
    </row>
    <row r="6" spans="1:5" ht="25.5" hidden="1">
      <c r="A6" s="218"/>
      <c r="B6" s="219" t="s">
        <v>105</v>
      </c>
      <c r="C6" s="144" t="s">
        <v>132</v>
      </c>
      <c r="D6" s="144" t="s">
        <v>253</v>
      </c>
      <c r="E6" s="145" t="e">
        <f>#REF!+#REF!</f>
        <v>#REF!</v>
      </c>
    </row>
    <row r="7" spans="1:5" ht="25.5" hidden="1">
      <c r="A7" s="218"/>
      <c r="B7" s="219" t="s">
        <v>105</v>
      </c>
      <c r="C7" s="144" t="s">
        <v>132</v>
      </c>
      <c r="D7" s="144" t="s">
        <v>254</v>
      </c>
      <c r="E7" s="145" t="e">
        <f>#REF!+#REF!</f>
        <v>#REF!</v>
      </c>
    </row>
    <row r="8" spans="1:5" ht="25.5" hidden="1">
      <c r="A8" s="218"/>
      <c r="B8" s="219" t="s">
        <v>105</v>
      </c>
      <c r="C8" s="144" t="s">
        <v>132</v>
      </c>
      <c r="D8" s="144" t="s">
        <v>255</v>
      </c>
      <c r="E8" s="145" t="e">
        <f>#REF!+#REF!</f>
        <v>#REF!</v>
      </c>
    </row>
    <row r="9" spans="1:5" ht="25.5" hidden="1">
      <c r="A9" s="218"/>
      <c r="B9" s="219" t="s">
        <v>105</v>
      </c>
      <c r="C9" s="144" t="s">
        <v>132</v>
      </c>
      <c r="D9" s="144" t="s">
        <v>250</v>
      </c>
      <c r="E9" s="145" t="e">
        <f>#REF!+#REF!</f>
        <v>#REF!</v>
      </c>
    </row>
    <row r="10" spans="1:5" ht="25.5" hidden="1">
      <c r="A10" s="218"/>
      <c r="B10" s="219" t="s">
        <v>105</v>
      </c>
      <c r="C10" s="144" t="s">
        <v>132</v>
      </c>
      <c r="D10" s="144" t="s">
        <v>249</v>
      </c>
      <c r="E10" s="145" t="e">
        <f>#REF!+#REF!</f>
        <v>#REF!</v>
      </c>
    </row>
    <row r="11" spans="1:5" hidden="1">
      <c r="A11" s="218"/>
      <c r="B11" s="219" t="s">
        <v>112</v>
      </c>
      <c r="C11" s="144" t="s">
        <v>112</v>
      </c>
      <c r="D11" s="144" t="s">
        <v>184</v>
      </c>
      <c r="E11" s="145" t="e">
        <f>#REF!+#REF!</f>
        <v>#REF!</v>
      </c>
    </row>
    <row r="12" spans="1:5" hidden="1">
      <c r="A12" s="218"/>
      <c r="B12" s="219" t="s">
        <v>112</v>
      </c>
      <c r="C12" s="144" t="s">
        <v>112</v>
      </c>
      <c r="D12" s="144" t="s">
        <v>185</v>
      </c>
      <c r="E12" s="145" t="e">
        <f>#REF!+#REF!</f>
        <v>#REF!</v>
      </c>
    </row>
    <row r="13" spans="1:5" hidden="1">
      <c r="A13" s="218"/>
      <c r="B13" s="219" t="s">
        <v>112</v>
      </c>
      <c r="C13" s="144" t="s">
        <v>112</v>
      </c>
      <c r="D13" s="144" t="s">
        <v>251</v>
      </c>
      <c r="E13" s="145" t="e">
        <f>#REF!+#REF!</f>
        <v>#REF!</v>
      </c>
    </row>
    <row r="14" spans="1:5" hidden="1">
      <c r="A14" s="218"/>
      <c r="B14" s="219" t="s">
        <v>112</v>
      </c>
      <c r="C14" s="144" t="s">
        <v>112</v>
      </c>
      <c r="D14" s="144" t="s">
        <v>252</v>
      </c>
      <c r="E14" s="145" t="e">
        <f>#REF!+#REF!</f>
        <v>#REF!</v>
      </c>
    </row>
    <row r="15" spans="1:5" hidden="1">
      <c r="A15" s="218"/>
      <c r="B15" s="219" t="s">
        <v>112</v>
      </c>
      <c r="C15" s="144" t="s">
        <v>112</v>
      </c>
      <c r="D15" s="144" t="s">
        <v>253</v>
      </c>
      <c r="E15" s="145" t="e">
        <f>#REF!+#REF!</f>
        <v>#REF!</v>
      </c>
    </row>
    <row r="16" spans="1:5" hidden="1">
      <c r="A16" s="218"/>
      <c r="B16" s="219" t="s">
        <v>112</v>
      </c>
      <c r="C16" s="144" t="s">
        <v>112</v>
      </c>
      <c r="D16" s="144" t="s">
        <v>254</v>
      </c>
      <c r="E16" s="145" t="e">
        <f>#REF!+#REF!</f>
        <v>#REF!</v>
      </c>
    </row>
    <row r="17" spans="1:5" hidden="1">
      <c r="A17" s="218"/>
      <c r="B17" s="219" t="s">
        <v>112</v>
      </c>
      <c r="C17" s="144" t="s">
        <v>112</v>
      </c>
      <c r="D17" s="144" t="s">
        <v>255</v>
      </c>
      <c r="E17" s="145" t="e">
        <f>#REF!+#REF!</f>
        <v>#REF!</v>
      </c>
    </row>
    <row r="18" spans="1:5" hidden="1">
      <c r="A18" s="218"/>
      <c r="B18" s="219" t="s">
        <v>112</v>
      </c>
      <c r="C18" s="144" t="s">
        <v>112</v>
      </c>
      <c r="D18" s="144" t="s">
        <v>250</v>
      </c>
      <c r="E18" s="145" t="e">
        <f>#REF!+#REF!</f>
        <v>#REF!</v>
      </c>
    </row>
    <row r="19" spans="1:5" hidden="1">
      <c r="A19" s="218"/>
      <c r="B19" s="219" t="s">
        <v>112</v>
      </c>
      <c r="C19" s="144" t="s">
        <v>112</v>
      </c>
      <c r="D19" s="144" t="s">
        <v>249</v>
      </c>
      <c r="E19" s="145" t="e">
        <f>#REF!+#REF!</f>
        <v>#REF!</v>
      </c>
    </row>
    <row r="21" spans="1:5" ht="15.75">
      <c r="A21" s="261" t="s">
        <v>256</v>
      </c>
      <c r="B21" s="261"/>
      <c r="C21" s="261"/>
      <c r="D21" s="261"/>
      <c r="E21" s="261"/>
    </row>
    <row r="22" spans="1:5" ht="12.75" customHeight="1">
      <c r="A22" s="259" t="s">
        <v>2</v>
      </c>
      <c r="B22" s="234" t="s">
        <v>3</v>
      </c>
      <c r="C22" s="229" t="s">
        <v>188</v>
      </c>
      <c r="D22" s="234" t="s">
        <v>183</v>
      </c>
      <c r="E22" s="230" t="s">
        <v>189</v>
      </c>
    </row>
    <row r="23" spans="1:5" ht="25.5" customHeight="1">
      <c r="A23" s="260"/>
      <c r="B23" s="234"/>
      <c r="C23" s="229"/>
      <c r="D23" s="234"/>
      <c r="E23" s="230"/>
    </row>
    <row r="24" spans="1:5" ht="14.25" customHeight="1">
      <c r="A24" s="215">
        <v>1</v>
      </c>
      <c r="B24" s="214">
        <v>2</v>
      </c>
      <c r="C24" s="213">
        <v>3</v>
      </c>
      <c r="D24" s="214">
        <v>4</v>
      </c>
      <c r="E24" s="216">
        <v>5</v>
      </c>
    </row>
    <row r="25" spans="1:5">
      <c r="A25" s="218"/>
      <c r="B25" s="219" t="s">
        <v>10</v>
      </c>
      <c r="C25" s="144" t="s">
        <v>11</v>
      </c>
      <c r="D25" s="144" t="s">
        <v>249</v>
      </c>
      <c r="E25" s="145">
        <v>1300</v>
      </c>
    </row>
    <row r="26" spans="1:5">
      <c r="A26" s="218"/>
      <c r="B26" s="219" t="s">
        <v>47</v>
      </c>
      <c r="C26" s="144" t="s">
        <v>49</v>
      </c>
      <c r="D26" s="144" t="s">
        <v>184</v>
      </c>
      <c r="E26" s="145">
        <v>455</v>
      </c>
    </row>
    <row r="27" spans="1:5">
      <c r="A27" s="218"/>
      <c r="B27" s="219" t="s">
        <v>47</v>
      </c>
      <c r="C27" s="144" t="s">
        <v>49</v>
      </c>
      <c r="D27" s="144" t="s">
        <v>249</v>
      </c>
      <c r="E27" s="145">
        <v>1333</v>
      </c>
    </row>
    <row r="28" spans="1:5">
      <c r="A28" s="218"/>
      <c r="B28" s="219" t="s">
        <v>66</v>
      </c>
      <c r="C28" s="144" t="s">
        <v>67</v>
      </c>
      <c r="D28" s="144" t="s">
        <v>184</v>
      </c>
      <c r="E28" s="145">
        <v>2200</v>
      </c>
    </row>
    <row r="29" spans="1:5">
      <c r="A29" s="218"/>
      <c r="B29" s="219" t="s">
        <v>66</v>
      </c>
      <c r="C29" s="144" t="s">
        <v>67</v>
      </c>
      <c r="D29" s="144" t="s">
        <v>185</v>
      </c>
      <c r="E29" s="145">
        <v>1668</v>
      </c>
    </row>
    <row r="30" spans="1:5">
      <c r="A30" s="218"/>
      <c r="B30" s="219" t="s">
        <v>79</v>
      </c>
      <c r="C30" s="144" t="s">
        <v>93</v>
      </c>
      <c r="D30" s="144" t="s">
        <v>184</v>
      </c>
      <c r="E30" s="145">
        <v>10951</v>
      </c>
    </row>
    <row r="31" spans="1:5">
      <c r="A31" s="218"/>
      <c r="B31" s="219" t="s">
        <v>79</v>
      </c>
      <c r="C31" s="144" t="s">
        <v>93</v>
      </c>
      <c r="D31" s="144" t="s">
        <v>185</v>
      </c>
      <c r="E31" s="145">
        <v>2178</v>
      </c>
    </row>
    <row r="32" spans="1:5">
      <c r="A32" s="218"/>
      <c r="B32" s="219" t="s">
        <v>79</v>
      </c>
      <c r="C32" s="144" t="s">
        <v>93</v>
      </c>
      <c r="D32" s="144" t="s">
        <v>249</v>
      </c>
      <c r="E32" s="145">
        <v>4785</v>
      </c>
    </row>
    <row r="33" spans="1:5">
      <c r="A33" s="218"/>
      <c r="B33" s="219" t="s">
        <v>79</v>
      </c>
      <c r="C33" s="144" t="s">
        <v>186</v>
      </c>
      <c r="D33" s="144" t="s">
        <v>184</v>
      </c>
      <c r="E33" s="145">
        <v>14550</v>
      </c>
    </row>
    <row r="34" spans="1:5">
      <c r="A34" s="218"/>
      <c r="B34" s="219" t="s">
        <v>79</v>
      </c>
      <c r="C34" s="144" t="s">
        <v>186</v>
      </c>
      <c r="D34" s="144" t="s">
        <v>185</v>
      </c>
      <c r="E34" s="145">
        <v>4231</v>
      </c>
    </row>
    <row r="35" spans="1:5">
      <c r="A35" s="218"/>
      <c r="B35" s="219" t="s">
        <v>79</v>
      </c>
      <c r="C35" s="144" t="s">
        <v>186</v>
      </c>
      <c r="D35" s="144" t="s">
        <v>249</v>
      </c>
      <c r="E35" s="145">
        <v>10130</v>
      </c>
    </row>
    <row r="36" spans="1:5">
      <c r="A36" s="218"/>
      <c r="B36" s="219" t="s">
        <v>79</v>
      </c>
      <c r="C36" s="144" t="s">
        <v>187</v>
      </c>
      <c r="D36" s="144" t="s">
        <v>184</v>
      </c>
      <c r="E36" s="145">
        <v>34859</v>
      </c>
    </row>
    <row r="37" spans="1:5">
      <c r="A37" s="218"/>
      <c r="B37" s="219" t="s">
        <v>79</v>
      </c>
      <c r="C37" s="144" t="s">
        <v>187</v>
      </c>
      <c r="D37" s="144" t="s">
        <v>185</v>
      </c>
      <c r="E37" s="145">
        <v>25777</v>
      </c>
    </row>
    <row r="38" spans="1:5">
      <c r="A38" s="218"/>
      <c r="B38" s="219" t="s">
        <v>79</v>
      </c>
      <c r="C38" s="144" t="s">
        <v>187</v>
      </c>
      <c r="D38" s="144" t="s">
        <v>249</v>
      </c>
      <c r="E38" s="145">
        <v>26587</v>
      </c>
    </row>
    <row r="40" spans="1:5" hidden="1">
      <c r="A40" s="221" t="s">
        <v>257</v>
      </c>
    </row>
    <row r="41" spans="1:5" ht="12.75" hidden="1" customHeight="1">
      <c r="A41" s="259" t="s">
        <v>2</v>
      </c>
      <c r="B41" s="234" t="s">
        <v>3</v>
      </c>
      <c r="C41" s="234" t="s">
        <v>4</v>
      </c>
      <c r="D41" s="234" t="s">
        <v>183</v>
      </c>
    </row>
    <row r="42" spans="1:5" ht="76.5" hidden="1" customHeight="1">
      <c r="A42" s="260"/>
      <c r="B42" s="234"/>
      <c r="C42" s="234"/>
      <c r="D42" s="234"/>
    </row>
    <row r="43" spans="1:5" hidden="1">
      <c r="A43" s="217"/>
      <c r="B43" s="20"/>
      <c r="C43" s="20"/>
      <c r="D43" s="20"/>
    </row>
    <row r="44" spans="1:5" hidden="1">
      <c r="A44" s="218"/>
      <c r="B44" s="219" t="s">
        <v>79</v>
      </c>
      <c r="C44" s="144" t="s">
        <v>187</v>
      </c>
      <c r="D44" s="144" t="s">
        <v>184</v>
      </c>
    </row>
    <row r="45" spans="1:5" hidden="1">
      <c r="A45" s="218"/>
      <c r="B45" s="219" t="s">
        <v>79</v>
      </c>
      <c r="C45" s="144" t="s">
        <v>187</v>
      </c>
      <c r="D45" s="144" t="s">
        <v>185</v>
      </c>
    </row>
    <row r="46" spans="1:5" hidden="1">
      <c r="A46" s="218"/>
      <c r="B46" s="219" t="s">
        <v>79</v>
      </c>
      <c r="C46" s="144" t="s">
        <v>187</v>
      </c>
      <c r="D46" s="144" t="s">
        <v>249</v>
      </c>
    </row>
    <row r="47" spans="1:5" hidden="1">
      <c r="A47" s="218"/>
      <c r="B47" s="219" t="s">
        <v>112</v>
      </c>
      <c r="C47" s="144" t="s">
        <v>112</v>
      </c>
      <c r="D47" s="144" t="s">
        <v>184</v>
      </c>
    </row>
    <row r="48" spans="1:5" hidden="1">
      <c r="A48" s="218"/>
      <c r="B48" s="219" t="s">
        <v>112</v>
      </c>
      <c r="C48" s="144" t="s">
        <v>112</v>
      </c>
      <c r="D48" s="144" t="s">
        <v>185</v>
      </c>
    </row>
    <row r="49" spans="1:4" hidden="1">
      <c r="A49" s="218"/>
      <c r="B49" s="219" t="s">
        <v>112</v>
      </c>
      <c r="C49" s="144" t="s">
        <v>112</v>
      </c>
      <c r="D49" s="144" t="s">
        <v>249</v>
      </c>
    </row>
    <row r="50" spans="1:4" hidden="1"/>
    <row r="51" spans="1:4" hidden="1">
      <c r="A51" s="222" t="s">
        <v>258</v>
      </c>
    </row>
    <row r="52" spans="1:4" ht="12.75" hidden="1" customHeight="1">
      <c r="A52" s="259" t="s">
        <v>2</v>
      </c>
      <c r="B52" s="234" t="s">
        <v>3</v>
      </c>
      <c r="C52" s="234" t="s">
        <v>4</v>
      </c>
      <c r="D52" s="234" t="s">
        <v>183</v>
      </c>
    </row>
    <row r="53" spans="1:4" ht="76.5" hidden="1" customHeight="1">
      <c r="A53" s="260"/>
      <c r="B53" s="234"/>
      <c r="C53" s="234"/>
      <c r="D53" s="234"/>
    </row>
    <row r="54" spans="1:4" hidden="1">
      <c r="A54" s="217"/>
      <c r="B54" s="20"/>
      <c r="C54" s="20"/>
      <c r="D54" s="20"/>
    </row>
    <row r="55" spans="1:4" hidden="1">
      <c r="A55" s="218"/>
      <c r="B55" s="219" t="s">
        <v>79</v>
      </c>
      <c r="C55" s="144" t="s">
        <v>93</v>
      </c>
      <c r="D55" s="144" t="s">
        <v>259</v>
      </c>
    </row>
    <row r="56" spans="1:4" ht="25.5" hidden="1">
      <c r="A56" s="218"/>
      <c r="B56" s="219" t="s">
        <v>105</v>
      </c>
      <c r="C56" s="144" t="s">
        <v>107</v>
      </c>
      <c r="D56" s="144" t="s">
        <v>260</v>
      </c>
    </row>
    <row r="57" spans="1:4" ht="25.5" hidden="1">
      <c r="A57" s="218"/>
      <c r="B57" s="219" t="s">
        <v>105</v>
      </c>
      <c r="C57" s="144" t="s">
        <v>132</v>
      </c>
      <c r="D57" s="144" t="s">
        <v>259</v>
      </c>
    </row>
    <row r="58" spans="1:4" ht="25.5" hidden="1">
      <c r="A58" s="218"/>
      <c r="B58" s="219" t="s">
        <v>105</v>
      </c>
      <c r="C58" s="144" t="s">
        <v>132</v>
      </c>
      <c r="D58" s="219" t="s">
        <v>261</v>
      </c>
    </row>
    <row r="59" spans="1:4" hidden="1">
      <c r="A59" s="218"/>
      <c r="B59" s="219" t="s">
        <v>112</v>
      </c>
      <c r="C59" s="144" t="s">
        <v>112</v>
      </c>
      <c r="D59" s="144" t="s">
        <v>259</v>
      </c>
    </row>
    <row r="60" spans="1:4" hidden="1">
      <c r="A60" s="218"/>
      <c r="B60" s="219" t="s">
        <v>112</v>
      </c>
      <c r="C60" s="144" t="s">
        <v>112</v>
      </c>
      <c r="D60" s="144" t="s">
        <v>260</v>
      </c>
    </row>
    <row r="61" spans="1:4" ht="25.5" hidden="1">
      <c r="A61" s="218"/>
      <c r="B61" s="219" t="s">
        <v>112</v>
      </c>
      <c r="C61" s="144" t="s">
        <v>112</v>
      </c>
      <c r="D61" s="219" t="s">
        <v>261</v>
      </c>
    </row>
  </sheetData>
  <mergeCells count="14">
    <mergeCell ref="A21:E21"/>
    <mergeCell ref="A22:A23"/>
    <mergeCell ref="B22:B23"/>
    <mergeCell ref="C22:C23"/>
    <mergeCell ref="E22:E23"/>
    <mergeCell ref="A41:A42"/>
    <mergeCell ref="B41:B42"/>
    <mergeCell ref="C41:C42"/>
    <mergeCell ref="D41:D42"/>
    <mergeCell ref="D22:D23"/>
    <mergeCell ref="A52:A53"/>
    <mergeCell ref="B52:B53"/>
    <mergeCell ref="C52:C53"/>
    <mergeCell ref="D52:D53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46"/>
  <sheetViews>
    <sheetView topLeftCell="A23" workbookViewId="0">
      <selection activeCell="F36" sqref="F36"/>
    </sheetView>
  </sheetViews>
  <sheetFormatPr defaultRowHeight="12.75"/>
  <cols>
    <col min="1" max="1" width="6.140625" style="170" customWidth="1"/>
    <col min="2" max="2" width="42" style="170" customWidth="1"/>
    <col min="3" max="5" width="9.140625" style="170"/>
    <col min="6" max="6" width="11.140625" style="170" customWidth="1"/>
    <col min="7" max="16384" width="9.140625" style="170"/>
  </cols>
  <sheetData>
    <row r="1" spans="1:10">
      <c r="A1" s="154"/>
      <c r="B1" s="183"/>
      <c r="C1" s="183"/>
      <c r="D1" s="183"/>
      <c r="E1" s="183"/>
      <c r="F1" s="183"/>
      <c r="G1" s="183"/>
      <c r="H1" s="183"/>
      <c r="I1" s="183"/>
      <c r="J1" s="183"/>
    </row>
    <row r="2" spans="1:10" ht="30" customHeight="1">
      <c r="A2" s="262" t="s">
        <v>217</v>
      </c>
      <c r="B2" s="262"/>
      <c r="C2" s="262"/>
      <c r="D2" s="183"/>
      <c r="E2" s="183"/>
      <c r="F2" s="183"/>
      <c r="G2" s="183"/>
      <c r="H2" s="183"/>
      <c r="I2" s="183"/>
      <c r="J2" s="183"/>
    </row>
    <row r="3" spans="1:10">
      <c r="A3" s="234" t="s">
        <v>136</v>
      </c>
      <c r="B3" s="226" t="s">
        <v>188</v>
      </c>
      <c r="C3" s="223" t="s">
        <v>189</v>
      </c>
    </row>
    <row r="4" spans="1:10">
      <c r="A4" s="234"/>
      <c r="B4" s="226"/>
      <c r="C4" s="223"/>
    </row>
    <row r="5" spans="1:10">
      <c r="A5" s="184">
        <v>1</v>
      </c>
      <c r="B5" s="185">
        <v>2</v>
      </c>
      <c r="C5" s="184">
        <v>3</v>
      </c>
    </row>
    <row r="6" spans="1:10" ht="16.5" customHeight="1">
      <c r="A6" s="151">
        <v>1</v>
      </c>
      <c r="B6" s="10" t="s">
        <v>83</v>
      </c>
      <c r="C6" s="68">
        <v>7566</v>
      </c>
    </row>
    <row r="7" spans="1:10" ht="16.5" customHeight="1">
      <c r="A7" s="151">
        <v>2</v>
      </c>
      <c r="B7" s="10" t="s">
        <v>84</v>
      </c>
      <c r="C7" s="68">
        <v>8094</v>
      </c>
    </row>
    <row r="8" spans="1:10" ht="16.5" customHeight="1">
      <c r="A8" s="151">
        <v>3</v>
      </c>
      <c r="B8" s="10" t="s">
        <v>85</v>
      </c>
      <c r="C8" s="68">
        <v>14827</v>
      </c>
    </row>
    <row r="9" spans="1:10" ht="16.5" customHeight="1">
      <c r="A9" s="151">
        <v>4</v>
      </c>
      <c r="B9" s="10" t="s">
        <v>86</v>
      </c>
      <c r="C9" s="68">
        <v>4490</v>
      </c>
    </row>
    <row r="10" spans="1:10" ht="16.5" customHeight="1">
      <c r="A10" s="151">
        <v>5</v>
      </c>
      <c r="B10" s="10" t="s">
        <v>87</v>
      </c>
      <c r="C10" s="68">
        <v>5759</v>
      </c>
    </row>
    <row r="11" spans="1:10" ht="16.5" customHeight="1">
      <c r="A11" s="151">
        <v>6</v>
      </c>
      <c r="B11" s="10" t="s">
        <v>93</v>
      </c>
      <c r="C11" s="68">
        <v>14481</v>
      </c>
    </row>
    <row r="12" spans="1:10" ht="16.5" customHeight="1">
      <c r="A12" s="151">
        <v>7</v>
      </c>
      <c r="B12" s="10" t="s">
        <v>94</v>
      </c>
      <c r="C12" s="68">
        <v>14527</v>
      </c>
    </row>
    <row r="13" spans="1:10" ht="16.5" customHeight="1">
      <c r="A13" s="151">
        <v>8</v>
      </c>
      <c r="B13" s="10" t="s">
        <v>96</v>
      </c>
      <c r="C13" s="68">
        <v>9620</v>
      </c>
    </row>
    <row r="14" spans="1:10" ht="16.5" customHeight="1">
      <c r="A14" s="151">
        <v>9</v>
      </c>
      <c r="B14" s="10" t="s">
        <v>98</v>
      </c>
      <c r="C14" s="68">
        <v>12007</v>
      </c>
    </row>
    <row r="15" spans="1:10" ht="16.5" customHeight="1">
      <c r="A15" s="151">
        <v>10</v>
      </c>
      <c r="B15" s="10" t="s">
        <v>102</v>
      </c>
      <c r="C15" s="68">
        <v>10300</v>
      </c>
    </row>
    <row r="17" spans="1:3">
      <c r="A17" s="24" t="s">
        <v>216</v>
      </c>
    </row>
    <row r="18" spans="1:3">
      <c r="A18" s="234" t="s">
        <v>136</v>
      </c>
      <c r="B18" s="226" t="s">
        <v>188</v>
      </c>
      <c r="C18" s="223" t="s">
        <v>189</v>
      </c>
    </row>
    <row r="19" spans="1:3">
      <c r="A19" s="234"/>
      <c r="B19" s="226"/>
      <c r="C19" s="223"/>
    </row>
    <row r="20" spans="1:3">
      <c r="A20" s="184">
        <v>1</v>
      </c>
      <c r="B20" s="185">
        <v>2</v>
      </c>
      <c r="C20" s="184">
        <v>3</v>
      </c>
    </row>
    <row r="21" spans="1:3">
      <c r="A21" s="172"/>
      <c r="B21" s="36" t="s">
        <v>74</v>
      </c>
      <c r="C21" s="68">
        <v>129</v>
      </c>
    </row>
    <row r="22" spans="1:3">
      <c r="A22" s="172"/>
      <c r="B22" s="36" t="s">
        <v>107</v>
      </c>
      <c r="C22" s="35">
        <v>4247</v>
      </c>
    </row>
    <row r="25" spans="1:3">
      <c r="A25" s="24" t="s">
        <v>218</v>
      </c>
    </row>
    <row r="26" spans="1:3" ht="13.5" customHeight="1">
      <c r="A26" s="234" t="s">
        <v>136</v>
      </c>
      <c r="B26" s="226" t="s">
        <v>188</v>
      </c>
      <c r="C26" s="223" t="s">
        <v>189</v>
      </c>
    </row>
    <row r="27" spans="1:3">
      <c r="A27" s="234"/>
      <c r="B27" s="226"/>
      <c r="C27" s="223"/>
    </row>
    <row r="28" spans="1:3">
      <c r="A28" s="184">
        <v>1</v>
      </c>
      <c r="B28" s="185">
        <v>2</v>
      </c>
      <c r="C28" s="184">
        <v>3</v>
      </c>
    </row>
    <row r="29" spans="1:3">
      <c r="A29" s="189">
        <v>1</v>
      </c>
      <c r="B29" s="151" t="s">
        <v>191</v>
      </c>
      <c r="C29" s="188">
        <v>1287</v>
      </c>
    </row>
    <row r="30" spans="1:3">
      <c r="A30" s="189">
        <v>2</v>
      </c>
      <c r="B30" s="151" t="s">
        <v>192</v>
      </c>
      <c r="C30" s="188">
        <v>1420</v>
      </c>
    </row>
    <row r="31" spans="1:3">
      <c r="A31" s="189">
        <v>3</v>
      </c>
      <c r="B31" s="151" t="s">
        <v>193</v>
      </c>
      <c r="C31" s="188">
        <v>679</v>
      </c>
    </row>
    <row r="32" spans="1:3">
      <c r="A32" s="189"/>
      <c r="B32" s="151"/>
      <c r="C32" s="188"/>
    </row>
    <row r="33" spans="1:4">
      <c r="A33" s="190"/>
      <c r="B33" s="190" t="s">
        <v>194</v>
      </c>
      <c r="C33" s="188">
        <v>-100</v>
      </c>
    </row>
    <row r="35" spans="1:4">
      <c r="A35" s="24" t="s">
        <v>219</v>
      </c>
    </row>
    <row r="36" spans="1:4" ht="13.5" customHeight="1">
      <c r="A36" s="234" t="s">
        <v>136</v>
      </c>
      <c r="B36" s="226" t="s">
        <v>188</v>
      </c>
      <c r="C36" s="223" t="s">
        <v>189</v>
      </c>
    </row>
    <row r="37" spans="1:4">
      <c r="A37" s="234"/>
      <c r="B37" s="226"/>
      <c r="C37" s="223"/>
    </row>
    <row r="38" spans="1:4">
      <c r="A38" s="184">
        <v>1</v>
      </c>
      <c r="B38" s="185">
        <v>2</v>
      </c>
      <c r="C38" s="184">
        <v>3</v>
      </c>
    </row>
    <row r="39" spans="1:4">
      <c r="A39" s="186">
        <v>1</v>
      </c>
      <c r="B39" s="191" t="s">
        <v>195</v>
      </c>
      <c r="C39" s="187">
        <v>733</v>
      </c>
    </row>
    <row r="40" spans="1:4">
      <c r="A40" s="186">
        <v>2</v>
      </c>
      <c r="B40" s="191" t="s">
        <v>196</v>
      </c>
      <c r="C40" s="192">
        <v>1037</v>
      </c>
    </row>
    <row r="42" spans="1:4">
      <c r="A42" s="205" t="s">
        <v>220</v>
      </c>
      <c r="B42" s="205"/>
      <c r="C42" s="205"/>
      <c r="D42" s="205"/>
    </row>
    <row r="43" spans="1:4" ht="12.75" customHeight="1">
      <c r="A43" s="234" t="s">
        <v>136</v>
      </c>
      <c r="B43" s="226" t="s">
        <v>188</v>
      </c>
      <c r="C43" s="223" t="s">
        <v>189</v>
      </c>
    </row>
    <row r="44" spans="1:4">
      <c r="A44" s="234"/>
      <c r="B44" s="226"/>
      <c r="C44" s="223"/>
    </row>
    <row r="45" spans="1:4">
      <c r="A45" s="184">
        <v>1</v>
      </c>
      <c r="B45" s="185">
        <v>2</v>
      </c>
      <c r="C45" s="184">
        <v>3</v>
      </c>
    </row>
    <row r="46" spans="1:4">
      <c r="A46" s="27">
        <v>1</v>
      </c>
      <c r="B46" s="53" t="s">
        <v>23</v>
      </c>
      <c r="C46" s="51">
        <v>17079</v>
      </c>
    </row>
  </sheetData>
  <mergeCells count="16">
    <mergeCell ref="A2:C2"/>
    <mergeCell ref="A18:A19"/>
    <mergeCell ref="B18:B19"/>
    <mergeCell ref="C18:C19"/>
    <mergeCell ref="A43:A44"/>
    <mergeCell ref="B43:B44"/>
    <mergeCell ref="C43:C44"/>
    <mergeCell ref="A36:A37"/>
    <mergeCell ref="B36:B37"/>
    <mergeCell ref="C36:C37"/>
    <mergeCell ref="A26:A27"/>
    <mergeCell ref="B26:B27"/>
    <mergeCell ref="C26:C27"/>
    <mergeCell ref="A3:A4"/>
    <mergeCell ref="B3:B4"/>
    <mergeCell ref="C3:C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A2" sqref="A2:C4"/>
    </sheetView>
  </sheetViews>
  <sheetFormatPr defaultRowHeight="12.75"/>
  <cols>
    <col min="1" max="1" width="9.140625" style="170"/>
    <col min="2" max="2" width="43.28515625" style="170" customWidth="1"/>
    <col min="3" max="3" width="11.28515625" style="170" customWidth="1"/>
    <col min="4" max="16384" width="9.140625" style="170"/>
  </cols>
  <sheetData>
    <row r="1" spans="1:3" s="202" customFormat="1" ht="30" customHeight="1">
      <c r="A1" s="227" t="s">
        <v>198</v>
      </c>
      <c r="B1" s="227"/>
      <c r="C1" s="227"/>
    </row>
    <row r="2" spans="1:3">
      <c r="A2" s="225" t="s">
        <v>130</v>
      </c>
      <c r="B2" s="226" t="s">
        <v>188</v>
      </c>
      <c r="C2" s="223" t="s">
        <v>189</v>
      </c>
    </row>
    <row r="3" spans="1:3">
      <c r="A3" s="225"/>
      <c r="B3" s="226"/>
      <c r="C3" s="223"/>
    </row>
    <row r="4" spans="1:3">
      <c r="A4" s="6">
        <v>1</v>
      </c>
      <c r="B4" s="68">
        <v>2</v>
      </c>
      <c r="C4" s="68">
        <v>3</v>
      </c>
    </row>
    <row r="5" spans="1:3">
      <c r="A5" s="172">
        <v>1</v>
      </c>
      <c r="B5" s="203" t="s">
        <v>48</v>
      </c>
      <c r="C5" s="151">
        <v>153</v>
      </c>
    </row>
    <row r="6" spans="1:3" ht="14.25" customHeight="1">
      <c r="A6" s="172">
        <v>2</v>
      </c>
      <c r="B6" s="204" t="s">
        <v>81</v>
      </c>
      <c r="C6" s="151">
        <v>810</v>
      </c>
    </row>
  </sheetData>
  <mergeCells count="4">
    <mergeCell ref="A2:A3"/>
    <mergeCell ref="B2:B3"/>
    <mergeCell ref="C2:C3"/>
    <mergeCell ref="A1:C1"/>
  </mergeCells>
  <pageMargins left="0.7" right="0.7" top="0.75" bottom="0.75" header="0.3" footer="0.3"/>
  <pageSetup paperSize="9" orientation="portrait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M85"/>
  <sheetViews>
    <sheetView workbookViewId="0">
      <selection activeCell="B19" sqref="B19"/>
    </sheetView>
  </sheetViews>
  <sheetFormatPr defaultRowHeight="12.75"/>
  <cols>
    <col min="1" max="1" width="7.7109375" style="196" customWidth="1"/>
    <col min="2" max="2" width="46.5703125" style="159" customWidth="1"/>
    <col min="3" max="3" width="12.28515625" style="195" customWidth="1"/>
    <col min="4" max="7" width="9.140625" style="196" customWidth="1"/>
    <col min="8" max="8" width="9.140625" style="195"/>
    <col min="9" max="9" width="9.140625" style="196"/>
    <col min="10" max="10" width="12.7109375" style="195" customWidth="1"/>
    <col min="11" max="11" width="11.28515625" style="195" customWidth="1"/>
    <col min="12" max="16384" width="9.140625" style="159"/>
  </cols>
  <sheetData>
    <row r="1" spans="1:11" ht="4.5" customHeight="1">
      <c r="A1" s="193"/>
      <c r="B1" s="59"/>
      <c r="C1" s="194"/>
      <c r="D1" s="58"/>
      <c r="E1" s="58"/>
      <c r="F1" s="58"/>
      <c r="G1" s="58"/>
      <c r="J1" s="263"/>
      <c r="K1" s="263"/>
    </row>
    <row r="2" spans="1:11" ht="15.75">
      <c r="A2" s="197" t="s">
        <v>190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3.75" customHeight="1"/>
    <row r="4" spans="1:11" s="198" customFormat="1" ht="12.75" customHeight="1">
      <c r="A4" s="234" t="s">
        <v>136</v>
      </c>
      <c r="B4" s="264" t="s">
        <v>188</v>
      </c>
      <c r="C4" s="265" t="s">
        <v>189</v>
      </c>
    </row>
    <row r="5" spans="1:11" s="198" customFormat="1">
      <c r="A5" s="234"/>
      <c r="B5" s="264"/>
      <c r="C5" s="265"/>
    </row>
    <row r="6" spans="1:11">
      <c r="A6" s="199">
        <v>1</v>
      </c>
      <c r="B6" s="200">
        <v>2</v>
      </c>
      <c r="C6" s="199">
        <v>3</v>
      </c>
      <c r="D6" s="159"/>
      <c r="E6" s="159"/>
      <c r="F6" s="159"/>
      <c r="G6" s="159"/>
      <c r="H6" s="159"/>
      <c r="I6" s="159"/>
      <c r="J6" s="159"/>
      <c r="K6" s="159"/>
    </row>
    <row r="7" spans="1:11">
      <c r="A7" s="34">
        <v>1</v>
      </c>
      <c r="B7" s="163" t="s">
        <v>7</v>
      </c>
      <c r="C7" s="64">
        <v>38241</v>
      </c>
      <c r="D7" s="159"/>
      <c r="E7" s="159"/>
      <c r="F7" s="159"/>
      <c r="G7" s="159"/>
      <c r="H7" s="159"/>
      <c r="I7" s="159"/>
      <c r="J7" s="159"/>
      <c r="K7" s="159"/>
    </row>
    <row r="8" spans="1:11">
      <c r="A8" s="34">
        <v>2</v>
      </c>
      <c r="B8" s="163" t="s">
        <v>9</v>
      </c>
      <c r="C8" s="64">
        <v>40046</v>
      </c>
      <c r="D8" s="159"/>
      <c r="E8" s="159"/>
      <c r="F8" s="159"/>
      <c r="G8" s="159"/>
      <c r="H8" s="159"/>
      <c r="I8" s="159"/>
      <c r="J8" s="159"/>
      <c r="K8" s="159"/>
    </row>
    <row r="9" spans="1:11">
      <c r="A9" s="34">
        <v>3</v>
      </c>
      <c r="B9" s="163" t="s">
        <v>11</v>
      </c>
      <c r="C9" s="64">
        <v>57579</v>
      </c>
      <c r="D9" s="159"/>
      <c r="E9" s="159"/>
      <c r="F9" s="159"/>
      <c r="G9" s="159"/>
      <c r="H9" s="159"/>
      <c r="I9" s="159"/>
      <c r="J9" s="159"/>
      <c r="K9" s="159"/>
    </row>
    <row r="10" spans="1:11">
      <c r="A10" s="34">
        <v>4</v>
      </c>
      <c r="B10" s="163" t="s">
        <v>12</v>
      </c>
      <c r="C10" s="64">
        <v>31886</v>
      </c>
      <c r="D10" s="159"/>
      <c r="E10" s="159"/>
      <c r="F10" s="159"/>
      <c r="G10" s="159"/>
      <c r="H10" s="159"/>
      <c r="I10" s="159"/>
      <c r="J10" s="159"/>
      <c r="K10" s="159"/>
    </row>
    <row r="11" spans="1:11">
      <c r="A11" s="34">
        <v>5</v>
      </c>
      <c r="B11" s="163" t="s">
        <v>14</v>
      </c>
      <c r="C11" s="64">
        <v>45852</v>
      </c>
      <c r="D11" s="159"/>
      <c r="E11" s="159"/>
      <c r="F11" s="159"/>
      <c r="G11" s="159"/>
      <c r="H11" s="159"/>
      <c r="I11" s="159"/>
      <c r="J11" s="159"/>
      <c r="K11" s="159"/>
    </row>
    <row r="12" spans="1:11">
      <c r="A12" s="34">
        <v>6</v>
      </c>
      <c r="B12" s="163" t="s">
        <v>16</v>
      </c>
      <c r="C12" s="64">
        <v>41979</v>
      </c>
      <c r="D12" s="159"/>
      <c r="E12" s="159"/>
      <c r="F12" s="159"/>
      <c r="G12" s="159"/>
      <c r="H12" s="159"/>
      <c r="I12" s="159"/>
      <c r="J12" s="159"/>
      <c r="K12" s="159"/>
    </row>
    <row r="13" spans="1:11">
      <c r="A13" s="34">
        <v>7</v>
      </c>
      <c r="B13" s="163" t="s">
        <v>18</v>
      </c>
      <c r="C13" s="64">
        <v>41542</v>
      </c>
      <c r="D13" s="159"/>
      <c r="E13" s="159"/>
      <c r="F13" s="159"/>
      <c r="G13" s="159"/>
      <c r="H13" s="159"/>
      <c r="I13" s="159"/>
      <c r="J13" s="159"/>
      <c r="K13" s="159"/>
    </row>
    <row r="14" spans="1:11">
      <c r="A14" s="34">
        <v>8</v>
      </c>
      <c r="B14" s="163" t="s">
        <v>19</v>
      </c>
      <c r="C14" s="64">
        <v>57615</v>
      </c>
      <c r="D14" s="159"/>
      <c r="E14" s="159"/>
      <c r="F14" s="159"/>
      <c r="G14" s="159"/>
      <c r="H14" s="159"/>
      <c r="I14" s="159"/>
      <c r="J14" s="159"/>
      <c r="K14" s="159"/>
    </row>
    <row r="15" spans="1:11">
      <c r="A15" s="34">
        <v>9</v>
      </c>
      <c r="B15" s="163" t="s">
        <v>21</v>
      </c>
      <c r="C15" s="64">
        <v>41204</v>
      </c>
      <c r="D15" s="159"/>
      <c r="E15" s="159"/>
      <c r="F15" s="159"/>
      <c r="G15" s="159"/>
      <c r="H15" s="159"/>
      <c r="I15" s="159"/>
      <c r="J15" s="159"/>
      <c r="K15" s="159"/>
    </row>
    <row r="16" spans="1:11">
      <c r="A16" s="34">
        <v>10</v>
      </c>
      <c r="B16" s="163" t="s">
        <v>23</v>
      </c>
      <c r="C16" s="64">
        <v>49324</v>
      </c>
      <c r="D16" s="159"/>
      <c r="E16" s="159"/>
      <c r="F16" s="159"/>
      <c r="G16" s="159"/>
      <c r="H16" s="159"/>
      <c r="I16" s="159"/>
      <c r="J16" s="159"/>
      <c r="K16" s="159"/>
    </row>
    <row r="17" spans="1:11">
      <c r="A17" s="34">
        <v>11</v>
      </c>
      <c r="B17" s="163" t="s">
        <v>24</v>
      </c>
      <c r="C17" s="64">
        <v>37196</v>
      </c>
      <c r="D17" s="159"/>
      <c r="E17" s="159"/>
      <c r="F17" s="159"/>
      <c r="G17" s="159"/>
      <c r="H17" s="159"/>
      <c r="I17" s="159"/>
      <c r="J17" s="159"/>
      <c r="K17" s="159"/>
    </row>
    <row r="18" spans="1:11">
      <c r="A18" s="34">
        <v>12</v>
      </c>
      <c r="B18" s="163" t="s">
        <v>25</v>
      </c>
      <c r="C18" s="64">
        <v>11144</v>
      </c>
      <c r="D18" s="159"/>
      <c r="E18" s="159"/>
      <c r="F18" s="159"/>
      <c r="G18" s="159"/>
      <c r="H18" s="159"/>
      <c r="I18" s="159"/>
      <c r="J18" s="159"/>
      <c r="K18" s="159"/>
    </row>
    <row r="19" spans="1:11">
      <c r="A19" s="34">
        <v>13</v>
      </c>
      <c r="B19" s="163" t="s">
        <v>26</v>
      </c>
      <c r="C19" s="64">
        <v>6311</v>
      </c>
      <c r="D19" s="159"/>
      <c r="E19" s="159"/>
      <c r="F19" s="159"/>
      <c r="G19" s="159"/>
      <c r="H19" s="159"/>
      <c r="I19" s="159"/>
      <c r="J19" s="159"/>
      <c r="K19" s="159"/>
    </row>
    <row r="20" spans="1:11">
      <c r="A20" s="34">
        <v>14</v>
      </c>
      <c r="B20" s="163" t="s">
        <v>27</v>
      </c>
      <c r="C20" s="64">
        <v>41397</v>
      </c>
      <c r="D20" s="159"/>
      <c r="E20" s="159"/>
      <c r="F20" s="159"/>
      <c r="G20" s="159"/>
      <c r="H20" s="159"/>
      <c r="I20" s="159"/>
      <c r="J20" s="159"/>
      <c r="K20" s="159"/>
    </row>
    <row r="21" spans="1:11">
      <c r="A21" s="34">
        <v>15</v>
      </c>
      <c r="B21" s="163" t="s">
        <v>28</v>
      </c>
      <c r="C21" s="64">
        <v>6072</v>
      </c>
      <c r="D21" s="159"/>
      <c r="E21" s="159"/>
      <c r="F21" s="159"/>
      <c r="G21" s="159"/>
      <c r="H21" s="159"/>
      <c r="I21" s="159"/>
      <c r="J21" s="159"/>
      <c r="K21" s="159"/>
    </row>
    <row r="22" spans="1:11">
      <c r="A22" s="34">
        <v>16</v>
      </c>
      <c r="B22" s="163" t="s">
        <v>30</v>
      </c>
      <c r="C22" s="64">
        <v>38587</v>
      </c>
      <c r="D22" s="159"/>
      <c r="E22" s="159"/>
      <c r="F22" s="159"/>
      <c r="G22" s="159"/>
      <c r="H22" s="159"/>
      <c r="I22" s="159"/>
      <c r="J22" s="159"/>
      <c r="K22" s="159"/>
    </row>
    <row r="23" spans="1:11">
      <c r="A23" s="34">
        <v>17</v>
      </c>
      <c r="B23" s="163" t="s">
        <v>31</v>
      </c>
      <c r="C23" s="64">
        <v>37699</v>
      </c>
      <c r="D23" s="159"/>
      <c r="E23" s="159"/>
      <c r="F23" s="159"/>
      <c r="G23" s="159"/>
      <c r="H23" s="159"/>
      <c r="I23" s="159"/>
      <c r="J23" s="159"/>
      <c r="K23" s="159"/>
    </row>
    <row r="24" spans="1:11">
      <c r="A24" s="34">
        <v>18</v>
      </c>
      <c r="B24" s="163" t="s">
        <v>32</v>
      </c>
      <c r="C24" s="64">
        <v>23241</v>
      </c>
      <c r="D24" s="159"/>
      <c r="E24" s="159"/>
      <c r="F24" s="159"/>
      <c r="G24" s="159"/>
      <c r="H24" s="159"/>
      <c r="I24" s="159"/>
      <c r="J24" s="159"/>
      <c r="K24" s="159"/>
    </row>
    <row r="25" spans="1:11">
      <c r="A25" s="34">
        <v>19</v>
      </c>
      <c r="B25" s="163" t="s">
        <v>34</v>
      </c>
      <c r="C25" s="64">
        <v>135653</v>
      </c>
      <c r="D25" s="159"/>
      <c r="E25" s="159"/>
      <c r="F25" s="159"/>
      <c r="G25" s="159"/>
      <c r="H25" s="159"/>
      <c r="I25" s="159"/>
      <c r="J25" s="159"/>
      <c r="K25" s="159"/>
    </row>
    <row r="26" spans="1:11">
      <c r="A26" s="34">
        <v>20</v>
      </c>
      <c r="B26" s="163" t="s">
        <v>35</v>
      </c>
      <c r="C26" s="64">
        <v>55302</v>
      </c>
      <c r="D26" s="159"/>
      <c r="E26" s="159"/>
      <c r="F26" s="159"/>
      <c r="G26" s="159"/>
      <c r="H26" s="159"/>
      <c r="I26" s="159"/>
      <c r="J26" s="159"/>
      <c r="K26" s="159"/>
    </row>
    <row r="27" spans="1:11">
      <c r="A27" s="34">
        <v>21</v>
      </c>
      <c r="B27" s="163" t="s">
        <v>36</v>
      </c>
      <c r="C27" s="64">
        <v>41701</v>
      </c>
      <c r="D27" s="159"/>
      <c r="E27" s="159"/>
      <c r="F27" s="159"/>
      <c r="G27" s="159"/>
      <c r="H27" s="159"/>
      <c r="I27" s="159"/>
      <c r="J27" s="159"/>
      <c r="K27" s="159"/>
    </row>
    <row r="28" spans="1:11">
      <c r="A28" s="34">
        <v>22</v>
      </c>
      <c r="B28" s="163" t="s">
        <v>38</v>
      </c>
      <c r="C28" s="64">
        <v>8762</v>
      </c>
      <c r="D28" s="159"/>
      <c r="E28" s="159"/>
      <c r="F28" s="159"/>
      <c r="G28" s="159"/>
      <c r="H28" s="159"/>
      <c r="I28" s="159"/>
      <c r="J28" s="159"/>
      <c r="K28" s="159"/>
    </row>
    <row r="29" spans="1:11">
      <c r="A29" s="34">
        <v>23</v>
      </c>
      <c r="B29" s="163" t="s">
        <v>39</v>
      </c>
      <c r="C29" s="64">
        <v>34728</v>
      </c>
      <c r="D29" s="159"/>
      <c r="E29" s="159"/>
      <c r="F29" s="159"/>
      <c r="G29" s="159"/>
      <c r="H29" s="159"/>
      <c r="I29" s="159"/>
      <c r="J29" s="159"/>
      <c r="K29" s="159"/>
    </row>
    <row r="30" spans="1:11">
      <c r="A30" s="34">
        <v>24</v>
      </c>
      <c r="B30" s="163" t="s">
        <v>40</v>
      </c>
      <c r="C30" s="64">
        <v>16546</v>
      </c>
      <c r="D30" s="159"/>
      <c r="E30" s="159"/>
      <c r="F30" s="159"/>
      <c r="G30" s="159"/>
      <c r="H30" s="159"/>
      <c r="I30" s="159"/>
      <c r="J30" s="159"/>
      <c r="K30" s="159"/>
    </row>
    <row r="31" spans="1:11">
      <c r="A31" s="34">
        <v>25</v>
      </c>
      <c r="B31" s="163" t="s">
        <v>41</v>
      </c>
      <c r="C31" s="64">
        <v>4501</v>
      </c>
      <c r="D31" s="159"/>
      <c r="E31" s="159"/>
      <c r="F31" s="159"/>
      <c r="G31" s="159"/>
      <c r="H31" s="159"/>
      <c r="I31" s="159"/>
      <c r="J31" s="159"/>
      <c r="K31" s="159"/>
    </row>
    <row r="32" spans="1:11">
      <c r="A32" s="34">
        <v>26</v>
      </c>
      <c r="B32" s="163" t="s">
        <v>42</v>
      </c>
      <c r="C32" s="64">
        <v>15911</v>
      </c>
      <c r="D32" s="159"/>
      <c r="E32" s="159"/>
      <c r="F32" s="159"/>
      <c r="G32" s="159"/>
      <c r="H32" s="159"/>
      <c r="I32" s="159"/>
      <c r="J32" s="159"/>
      <c r="K32" s="159"/>
    </row>
    <row r="33" spans="1:11">
      <c r="A33" s="34">
        <v>27</v>
      </c>
      <c r="B33" s="163" t="s">
        <v>43</v>
      </c>
      <c r="C33" s="64">
        <v>21963</v>
      </c>
      <c r="D33" s="159"/>
      <c r="E33" s="159"/>
      <c r="F33" s="159"/>
      <c r="G33" s="159"/>
      <c r="H33" s="159"/>
      <c r="I33" s="159"/>
      <c r="J33" s="159"/>
      <c r="K33" s="159"/>
    </row>
    <row r="34" spans="1:11">
      <c r="A34" s="34">
        <v>28</v>
      </c>
      <c r="B34" s="163" t="s">
        <v>44</v>
      </c>
      <c r="C34" s="64">
        <v>11906</v>
      </c>
      <c r="D34" s="159"/>
      <c r="E34" s="159"/>
      <c r="F34" s="159"/>
      <c r="G34" s="159"/>
      <c r="H34" s="159"/>
      <c r="I34" s="159"/>
      <c r="J34" s="159"/>
      <c r="K34" s="159"/>
    </row>
    <row r="35" spans="1:11">
      <c r="A35" s="34">
        <v>29</v>
      </c>
      <c r="B35" s="163" t="s">
        <v>46</v>
      </c>
      <c r="C35" s="64">
        <v>22839</v>
      </c>
      <c r="D35" s="159"/>
      <c r="E35" s="159"/>
      <c r="F35" s="159"/>
      <c r="G35" s="159"/>
      <c r="H35" s="159"/>
      <c r="I35" s="159"/>
      <c r="J35" s="159"/>
      <c r="K35" s="159"/>
    </row>
    <row r="36" spans="1:11">
      <c r="A36" s="34">
        <v>30</v>
      </c>
      <c r="B36" s="163" t="s">
        <v>48</v>
      </c>
      <c r="C36" s="64">
        <v>70827</v>
      </c>
      <c r="D36" s="159"/>
      <c r="E36" s="159"/>
      <c r="F36" s="159"/>
      <c r="G36" s="159"/>
      <c r="H36" s="159"/>
      <c r="I36" s="159"/>
      <c r="J36" s="159"/>
      <c r="K36" s="159"/>
    </row>
    <row r="37" spans="1:11">
      <c r="A37" s="34">
        <v>31</v>
      </c>
      <c r="B37" s="163" t="s">
        <v>49</v>
      </c>
      <c r="C37" s="64">
        <v>59417</v>
      </c>
      <c r="D37" s="159"/>
      <c r="E37" s="159"/>
      <c r="F37" s="159"/>
      <c r="G37" s="159"/>
      <c r="H37" s="159"/>
      <c r="I37" s="159"/>
      <c r="J37" s="159"/>
      <c r="K37" s="159"/>
    </row>
    <row r="38" spans="1:11">
      <c r="A38" s="34">
        <v>32</v>
      </c>
      <c r="B38" s="163" t="s">
        <v>50</v>
      </c>
      <c r="C38" s="64">
        <v>45464</v>
      </c>
      <c r="D38" s="159"/>
      <c r="E38" s="159"/>
      <c r="F38" s="159"/>
      <c r="G38" s="159"/>
      <c r="H38" s="159"/>
      <c r="I38" s="159"/>
      <c r="J38" s="159"/>
      <c r="K38" s="159"/>
    </row>
    <row r="39" spans="1:11">
      <c r="A39" s="34">
        <v>33</v>
      </c>
      <c r="B39" s="163" t="s">
        <v>51</v>
      </c>
      <c r="C39" s="64">
        <v>130448</v>
      </c>
      <c r="D39" s="159"/>
      <c r="E39" s="159"/>
      <c r="F39" s="159"/>
      <c r="G39" s="159"/>
      <c r="H39" s="159"/>
      <c r="I39" s="159"/>
      <c r="J39" s="159"/>
      <c r="K39" s="159"/>
    </row>
    <row r="40" spans="1:11">
      <c r="A40" s="34">
        <v>34</v>
      </c>
      <c r="B40" s="163" t="s">
        <v>52</v>
      </c>
      <c r="C40" s="64">
        <v>186845</v>
      </c>
      <c r="D40" s="159"/>
      <c r="E40" s="159"/>
      <c r="F40" s="159"/>
      <c r="G40" s="159"/>
      <c r="H40" s="159"/>
      <c r="I40" s="159"/>
      <c r="J40" s="159"/>
      <c r="K40" s="159"/>
    </row>
    <row r="41" spans="1:11">
      <c r="A41" s="34">
        <v>35</v>
      </c>
      <c r="B41" s="163" t="s">
        <v>55</v>
      </c>
      <c r="C41" s="64">
        <v>51940</v>
      </c>
      <c r="D41" s="159"/>
      <c r="E41" s="159"/>
      <c r="F41" s="159"/>
      <c r="G41" s="159"/>
      <c r="H41" s="159"/>
      <c r="I41" s="159"/>
      <c r="J41" s="159"/>
      <c r="K41" s="159"/>
    </row>
    <row r="42" spans="1:11">
      <c r="A42" s="34">
        <v>36</v>
      </c>
      <c r="B42" s="163" t="s">
        <v>56</v>
      </c>
      <c r="C42" s="64">
        <v>102625</v>
      </c>
      <c r="D42" s="159"/>
      <c r="E42" s="159"/>
      <c r="F42" s="159"/>
      <c r="G42" s="159"/>
      <c r="H42" s="159"/>
      <c r="I42" s="159"/>
      <c r="J42" s="159"/>
      <c r="K42" s="159"/>
    </row>
    <row r="43" spans="1:11">
      <c r="A43" s="34">
        <v>37</v>
      </c>
      <c r="B43" s="163" t="s">
        <v>57</v>
      </c>
      <c r="C43" s="64">
        <v>53834</v>
      </c>
      <c r="D43" s="159"/>
      <c r="E43" s="159"/>
      <c r="F43" s="159"/>
      <c r="G43" s="159"/>
      <c r="H43" s="159"/>
      <c r="I43" s="159"/>
      <c r="J43" s="159"/>
      <c r="K43" s="159"/>
    </row>
    <row r="44" spans="1:11">
      <c r="A44" s="34">
        <v>38</v>
      </c>
      <c r="B44" s="163" t="s">
        <v>58</v>
      </c>
      <c r="C44" s="64">
        <v>11510</v>
      </c>
      <c r="D44" s="159"/>
      <c r="E44" s="159"/>
      <c r="F44" s="159"/>
      <c r="G44" s="159"/>
      <c r="H44" s="159"/>
      <c r="I44" s="159"/>
      <c r="J44" s="159"/>
      <c r="K44" s="159"/>
    </row>
    <row r="45" spans="1:11">
      <c r="A45" s="34">
        <v>39</v>
      </c>
      <c r="B45" s="163" t="s">
        <v>59</v>
      </c>
      <c r="C45" s="64">
        <v>20982</v>
      </c>
      <c r="D45" s="159"/>
      <c r="E45" s="159"/>
      <c r="F45" s="159"/>
      <c r="G45" s="159"/>
      <c r="H45" s="159"/>
      <c r="I45" s="159"/>
      <c r="J45" s="159"/>
      <c r="K45" s="159"/>
    </row>
    <row r="46" spans="1:11">
      <c r="A46" s="34">
        <v>40</v>
      </c>
      <c r="B46" s="163" t="s">
        <v>60</v>
      </c>
      <c r="C46" s="64">
        <v>14983</v>
      </c>
      <c r="D46" s="159"/>
      <c r="E46" s="159"/>
      <c r="F46" s="159"/>
      <c r="G46" s="159"/>
      <c r="H46" s="159"/>
      <c r="I46" s="159"/>
      <c r="J46" s="159"/>
      <c r="K46" s="159"/>
    </row>
    <row r="47" spans="1:11">
      <c r="A47" s="34">
        <v>41</v>
      </c>
      <c r="B47" s="163" t="s">
        <v>62</v>
      </c>
      <c r="C47" s="64">
        <v>133754</v>
      </c>
      <c r="D47" s="159"/>
      <c r="E47" s="159"/>
      <c r="F47" s="159"/>
      <c r="G47" s="159"/>
      <c r="H47" s="159"/>
      <c r="I47" s="159"/>
      <c r="J47" s="159"/>
      <c r="K47" s="159"/>
    </row>
    <row r="48" spans="1:11">
      <c r="A48" s="34">
        <v>42</v>
      </c>
      <c r="B48" s="163" t="s">
        <v>63</v>
      </c>
      <c r="C48" s="64">
        <v>15202</v>
      </c>
      <c r="D48" s="159"/>
      <c r="E48" s="159"/>
      <c r="F48" s="159"/>
      <c r="G48" s="159"/>
      <c r="H48" s="159"/>
      <c r="I48" s="159"/>
      <c r="J48" s="159"/>
      <c r="K48" s="159"/>
    </row>
    <row r="49" spans="1:11">
      <c r="A49" s="34">
        <v>43</v>
      </c>
      <c r="B49" s="163" t="s">
        <v>65</v>
      </c>
      <c r="C49" s="64">
        <v>11963</v>
      </c>
      <c r="D49" s="159"/>
      <c r="E49" s="159"/>
      <c r="F49" s="159"/>
      <c r="G49" s="159"/>
      <c r="H49" s="159"/>
      <c r="I49" s="159"/>
      <c r="J49" s="159"/>
      <c r="K49" s="159"/>
    </row>
    <row r="50" spans="1:11">
      <c r="A50" s="34">
        <v>44</v>
      </c>
      <c r="B50" s="163" t="s">
        <v>67</v>
      </c>
      <c r="C50" s="64">
        <v>79268</v>
      </c>
      <c r="D50" s="159"/>
      <c r="E50" s="159"/>
      <c r="F50" s="159"/>
      <c r="G50" s="159"/>
      <c r="H50" s="159"/>
      <c r="I50" s="159"/>
      <c r="J50" s="159"/>
      <c r="K50" s="159"/>
    </row>
    <row r="51" spans="1:11">
      <c r="A51" s="34">
        <v>45</v>
      </c>
      <c r="B51" s="163" t="s">
        <v>69</v>
      </c>
      <c r="C51" s="64">
        <v>67825</v>
      </c>
      <c r="D51" s="159"/>
      <c r="E51" s="159"/>
      <c r="F51" s="159"/>
      <c r="G51" s="159"/>
      <c r="H51" s="159"/>
      <c r="I51" s="159"/>
      <c r="J51" s="159"/>
      <c r="K51" s="159"/>
    </row>
    <row r="52" spans="1:11">
      <c r="A52" s="34">
        <v>46</v>
      </c>
      <c r="B52" s="163" t="s">
        <v>70</v>
      </c>
      <c r="C52" s="64">
        <v>76405</v>
      </c>
      <c r="D52" s="159"/>
      <c r="E52" s="159"/>
      <c r="F52" s="159"/>
      <c r="G52" s="159"/>
      <c r="H52" s="159"/>
      <c r="I52" s="159"/>
      <c r="J52" s="159"/>
      <c r="K52" s="159"/>
    </row>
    <row r="53" spans="1:11">
      <c r="A53" s="34">
        <v>47</v>
      </c>
      <c r="B53" s="163" t="s">
        <v>71</v>
      </c>
      <c r="C53" s="64">
        <v>46720</v>
      </c>
      <c r="D53" s="159"/>
      <c r="E53" s="159"/>
      <c r="F53" s="159"/>
      <c r="G53" s="159"/>
      <c r="H53" s="159"/>
      <c r="I53" s="159"/>
      <c r="J53" s="159"/>
      <c r="K53" s="159"/>
    </row>
    <row r="54" spans="1:11">
      <c r="A54" s="34">
        <v>48</v>
      </c>
      <c r="B54" s="163" t="s">
        <v>73</v>
      </c>
      <c r="C54" s="64">
        <v>54226</v>
      </c>
      <c r="D54" s="159"/>
      <c r="E54" s="159"/>
      <c r="F54" s="159"/>
      <c r="G54" s="159"/>
      <c r="H54" s="159"/>
      <c r="I54" s="159"/>
      <c r="J54" s="159"/>
      <c r="K54" s="159"/>
    </row>
    <row r="55" spans="1:11">
      <c r="A55" s="34">
        <v>49</v>
      </c>
      <c r="B55" s="163" t="s">
        <v>74</v>
      </c>
      <c r="C55" s="64">
        <v>27503</v>
      </c>
      <c r="D55" s="159"/>
      <c r="E55" s="159"/>
      <c r="F55" s="159"/>
      <c r="G55" s="159"/>
      <c r="H55" s="159"/>
      <c r="I55" s="159"/>
      <c r="J55" s="159"/>
      <c r="K55" s="159"/>
    </row>
    <row r="56" spans="1:11">
      <c r="A56" s="34">
        <v>50</v>
      </c>
      <c r="B56" s="163" t="s">
        <v>75</v>
      </c>
      <c r="C56" s="64">
        <v>30364</v>
      </c>
      <c r="D56" s="159"/>
      <c r="E56" s="159"/>
      <c r="F56" s="159"/>
      <c r="G56" s="159"/>
      <c r="H56" s="159"/>
      <c r="I56" s="159"/>
      <c r="J56" s="159"/>
      <c r="K56" s="159"/>
    </row>
    <row r="57" spans="1:11">
      <c r="A57" s="34">
        <v>51</v>
      </c>
      <c r="B57" s="163" t="s">
        <v>76</v>
      </c>
      <c r="C57" s="64">
        <v>35865</v>
      </c>
      <c r="D57" s="159"/>
      <c r="E57" s="159"/>
      <c r="F57" s="159"/>
      <c r="G57" s="159"/>
      <c r="H57" s="159"/>
      <c r="I57" s="159"/>
      <c r="J57" s="159"/>
      <c r="K57" s="159"/>
    </row>
    <row r="58" spans="1:11">
      <c r="A58" s="34">
        <v>52</v>
      </c>
      <c r="B58" s="163" t="s">
        <v>78</v>
      </c>
      <c r="C58" s="64">
        <v>65857</v>
      </c>
      <c r="D58" s="159"/>
      <c r="E58" s="159"/>
      <c r="F58" s="159"/>
      <c r="G58" s="159"/>
      <c r="H58" s="159"/>
      <c r="I58" s="159"/>
      <c r="J58" s="159"/>
      <c r="K58" s="159"/>
    </row>
    <row r="59" spans="1:11">
      <c r="A59" s="34">
        <v>53</v>
      </c>
      <c r="B59" s="163" t="s">
        <v>80</v>
      </c>
      <c r="C59" s="64">
        <v>103760</v>
      </c>
      <c r="D59" s="159"/>
      <c r="E59" s="159"/>
      <c r="F59" s="159"/>
      <c r="G59" s="159"/>
      <c r="H59" s="159"/>
      <c r="I59" s="159"/>
      <c r="J59" s="159"/>
      <c r="K59" s="159"/>
    </row>
    <row r="60" spans="1:11">
      <c r="A60" s="34">
        <v>54</v>
      </c>
      <c r="B60" s="163" t="s">
        <v>81</v>
      </c>
      <c r="C60" s="64">
        <v>263607</v>
      </c>
      <c r="D60" s="159"/>
      <c r="E60" s="159"/>
      <c r="F60" s="159"/>
      <c r="G60" s="159"/>
      <c r="H60" s="159"/>
      <c r="I60" s="159"/>
      <c r="J60" s="159"/>
      <c r="K60" s="159"/>
    </row>
    <row r="61" spans="1:11">
      <c r="A61" s="34">
        <v>55</v>
      </c>
      <c r="B61" s="163" t="s">
        <v>83</v>
      </c>
      <c r="C61" s="64">
        <v>89605</v>
      </c>
      <c r="D61" s="159"/>
      <c r="E61" s="159"/>
      <c r="F61" s="159"/>
      <c r="G61" s="159"/>
      <c r="H61" s="159"/>
      <c r="I61" s="159"/>
      <c r="J61" s="159"/>
      <c r="K61" s="159"/>
    </row>
    <row r="62" spans="1:11">
      <c r="A62" s="34">
        <v>56</v>
      </c>
      <c r="B62" s="163" t="s">
        <v>84</v>
      </c>
      <c r="C62" s="64">
        <v>94858</v>
      </c>
      <c r="D62" s="159"/>
      <c r="E62" s="159"/>
      <c r="F62" s="159"/>
      <c r="G62" s="159"/>
      <c r="H62" s="159"/>
      <c r="I62" s="159"/>
      <c r="J62" s="159"/>
      <c r="K62" s="159"/>
    </row>
    <row r="63" spans="1:11">
      <c r="A63" s="34">
        <v>57</v>
      </c>
      <c r="B63" s="163" t="s">
        <v>85</v>
      </c>
      <c r="C63" s="64">
        <v>176414</v>
      </c>
      <c r="D63" s="159"/>
      <c r="E63" s="159"/>
      <c r="F63" s="159"/>
      <c r="G63" s="159"/>
      <c r="H63" s="159"/>
      <c r="I63" s="159"/>
      <c r="J63" s="159"/>
      <c r="K63" s="159"/>
    </row>
    <row r="64" spans="1:11">
      <c r="A64" s="34">
        <v>58</v>
      </c>
      <c r="B64" s="163" t="s">
        <v>86</v>
      </c>
      <c r="C64" s="64">
        <v>60131</v>
      </c>
      <c r="D64" s="159"/>
      <c r="E64" s="159"/>
      <c r="F64" s="159"/>
      <c r="G64" s="159"/>
      <c r="H64" s="159"/>
      <c r="I64" s="159"/>
      <c r="J64" s="159"/>
      <c r="K64" s="159"/>
    </row>
    <row r="65" spans="1:11">
      <c r="A65" s="34">
        <v>59</v>
      </c>
      <c r="B65" s="163" t="s">
        <v>87</v>
      </c>
      <c r="C65" s="64">
        <v>72922</v>
      </c>
      <c r="D65" s="159"/>
      <c r="E65" s="159"/>
      <c r="F65" s="159"/>
      <c r="G65" s="159"/>
      <c r="H65" s="159"/>
      <c r="I65" s="159"/>
      <c r="J65" s="159"/>
      <c r="K65" s="159"/>
    </row>
    <row r="66" spans="1:11">
      <c r="A66" s="34">
        <v>60</v>
      </c>
      <c r="B66" s="163" t="s">
        <v>88</v>
      </c>
      <c r="C66" s="64">
        <v>82537</v>
      </c>
      <c r="D66" s="159"/>
      <c r="E66" s="159"/>
      <c r="F66" s="159"/>
      <c r="G66" s="159"/>
      <c r="H66" s="159"/>
      <c r="I66" s="159"/>
      <c r="J66" s="159"/>
      <c r="K66" s="159"/>
    </row>
    <row r="67" spans="1:11">
      <c r="A67" s="34">
        <v>61</v>
      </c>
      <c r="B67" s="163" t="s">
        <v>89</v>
      </c>
      <c r="C67" s="64">
        <v>45059</v>
      </c>
      <c r="D67" s="159"/>
      <c r="E67" s="159"/>
      <c r="F67" s="159"/>
      <c r="G67" s="159"/>
      <c r="H67" s="159"/>
      <c r="I67" s="159"/>
      <c r="J67" s="159"/>
      <c r="K67" s="159"/>
    </row>
    <row r="68" spans="1:11">
      <c r="A68" s="34">
        <v>62</v>
      </c>
      <c r="B68" s="163" t="s">
        <v>90</v>
      </c>
      <c r="C68" s="64">
        <v>81661</v>
      </c>
      <c r="D68" s="159"/>
      <c r="E68" s="159"/>
      <c r="F68" s="159"/>
      <c r="G68" s="159"/>
      <c r="H68" s="159"/>
      <c r="I68" s="159"/>
      <c r="J68" s="159"/>
      <c r="K68" s="159"/>
    </row>
    <row r="69" spans="1:11">
      <c r="A69" s="34">
        <v>63</v>
      </c>
      <c r="B69" s="163" t="s">
        <v>91</v>
      </c>
      <c r="C69" s="64">
        <v>14160</v>
      </c>
      <c r="D69" s="159"/>
      <c r="E69" s="159"/>
      <c r="F69" s="159"/>
      <c r="G69" s="159"/>
      <c r="H69" s="159"/>
      <c r="I69" s="159"/>
      <c r="J69" s="159"/>
      <c r="K69" s="159"/>
    </row>
    <row r="70" spans="1:11">
      <c r="A70" s="34">
        <v>64</v>
      </c>
      <c r="B70" s="163" t="s">
        <v>92</v>
      </c>
      <c r="C70" s="64">
        <v>54897</v>
      </c>
      <c r="D70" s="159"/>
      <c r="E70" s="159"/>
      <c r="F70" s="159"/>
      <c r="G70" s="159"/>
      <c r="H70" s="159"/>
      <c r="I70" s="159"/>
      <c r="J70" s="159"/>
      <c r="K70" s="159"/>
    </row>
    <row r="71" spans="1:11">
      <c r="A71" s="34">
        <v>65</v>
      </c>
      <c r="B71" s="163" t="s">
        <v>93</v>
      </c>
      <c r="C71" s="64">
        <v>179802</v>
      </c>
      <c r="D71" s="159"/>
      <c r="E71" s="159"/>
      <c r="F71" s="159"/>
      <c r="G71" s="159"/>
      <c r="H71" s="159"/>
      <c r="I71" s="159"/>
      <c r="J71" s="159"/>
      <c r="K71" s="159"/>
    </row>
    <row r="72" spans="1:11">
      <c r="A72" s="34">
        <v>66</v>
      </c>
      <c r="B72" s="163" t="s">
        <v>94</v>
      </c>
      <c r="C72" s="64">
        <v>176523</v>
      </c>
      <c r="D72" s="159"/>
      <c r="E72" s="159"/>
      <c r="F72" s="159"/>
      <c r="G72" s="159"/>
      <c r="H72" s="159"/>
      <c r="I72" s="159"/>
      <c r="J72" s="159"/>
      <c r="K72" s="159"/>
    </row>
    <row r="73" spans="1:11">
      <c r="A73" s="34">
        <v>67</v>
      </c>
      <c r="B73" s="163" t="s">
        <v>96</v>
      </c>
      <c r="C73" s="64">
        <v>122991</v>
      </c>
      <c r="D73" s="159"/>
      <c r="E73" s="159"/>
      <c r="F73" s="159"/>
      <c r="G73" s="159"/>
      <c r="H73" s="159"/>
      <c r="I73" s="159"/>
      <c r="J73" s="159"/>
      <c r="K73" s="159"/>
    </row>
    <row r="74" spans="1:11">
      <c r="A74" s="34">
        <v>68</v>
      </c>
      <c r="B74" s="163" t="s">
        <v>98</v>
      </c>
      <c r="C74" s="64">
        <v>159450</v>
      </c>
      <c r="D74" s="159"/>
      <c r="E74" s="159"/>
      <c r="F74" s="159"/>
      <c r="G74" s="159"/>
      <c r="H74" s="159"/>
      <c r="I74" s="159"/>
      <c r="J74" s="159"/>
      <c r="K74" s="159"/>
    </row>
    <row r="75" spans="1:11">
      <c r="A75" s="34">
        <v>69</v>
      </c>
      <c r="B75" s="163" t="s">
        <v>99</v>
      </c>
      <c r="C75" s="64">
        <v>47910</v>
      </c>
      <c r="D75" s="159"/>
      <c r="E75" s="159"/>
      <c r="F75" s="159"/>
      <c r="G75" s="159"/>
      <c r="H75" s="159"/>
      <c r="I75" s="159"/>
      <c r="J75" s="159"/>
      <c r="K75" s="159"/>
    </row>
    <row r="76" spans="1:11">
      <c r="A76" s="34">
        <v>70</v>
      </c>
      <c r="B76" s="163" t="s">
        <v>100</v>
      </c>
      <c r="C76" s="64">
        <v>47851</v>
      </c>
      <c r="D76" s="159"/>
      <c r="E76" s="159"/>
      <c r="F76" s="159"/>
      <c r="G76" s="159"/>
      <c r="H76" s="159"/>
      <c r="I76" s="159"/>
      <c r="J76" s="159"/>
      <c r="K76" s="159"/>
    </row>
    <row r="77" spans="1:11">
      <c r="A77" s="34">
        <v>71</v>
      </c>
      <c r="B77" s="163" t="s">
        <v>101</v>
      </c>
      <c r="C77" s="64">
        <v>49375</v>
      </c>
      <c r="D77" s="159"/>
      <c r="E77" s="159"/>
      <c r="F77" s="159"/>
      <c r="G77" s="159"/>
      <c r="H77" s="159"/>
      <c r="I77" s="159"/>
      <c r="J77" s="159"/>
      <c r="K77" s="159"/>
    </row>
    <row r="78" spans="1:11">
      <c r="A78" s="34">
        <v>72</v>
      </c>
      <c r="B78" s="163" t="s">
        <v>102</v>
      </c>
      <c r="C78" s="64">
        <v>90601</v>
      </c>
      <c r="D78" s="159"/>
      <c r="E78" s="159"/>
      <c r="F78" s="159"/>
      <c r="G78" s="159"/>
      <c r="H78" s="159"/>
      <c r="I78" s="159"/>
      <c r="J78" s="159"/>
      <c r="K78" s="159"/>
    </row>
    <row r="79" spans="1:11">
      <c r="A79" s="34">
        <v>73</v>
      </c>
      <c r="B79" s="163" t="s">
        <v>103</v>
      </c>
      <c r="C79" s="64">
        <v>12004</v>
      </c>
      <c r="D79" s="159"/>
      <c r="E79" s="159"/>
      <c r="F79" s="159"/>
      <c r="G79" s="159"/>
      <c r="H79" s="159"/>
      <c r="I79" s="159"/>
      <c r="J79" s="159"/>
      <c r="K79" s="159"/>
    </row>
    <row r="80" spans="1:11">
      <c r="A80" s="34">
        <v>74</v>
      </c>
      <c r="B80" s="163" t="s">
        <v>109</v>
      </c>
      <c r="C80" s="64">
        <v>28234</v>
      </c>
      <c r="D80" s="159"/>
      <c r="E80" s="159"/>
      <c r="F80" s="159"/>
      <c r="G80" s="159"/>
      <c r="H80" s="159"/>
      <c r="I80" s="159"/>
      <c r="J80" s="159"/>
      <c r="K80" s="159"/>
    </row>
    <row r="81" spans="1:13">
      <c r="A81" s="34">
        <v>75</v>
      </c>
      <c r="B81" s="163" t="s">
        <v>111</v>
      </c>
      <c r="C81" s="64">
        <v>14544</v>
      </c>
      <c r="D81" s="159"/>
      <c r="E81" s="159"/>
      <c r="F81" s="159"/>
      <c r="G81" s="159"/>
      <c r="H81" s="159"/>
      <c r="I81" s="159"/>
      <c r="J81" s="159"/>
      <c r="K81" s="159"/>
    </row>
    <row r="83" spans="1:13">
      <c r="M83" s="195"/>
    </row>
    <row r="84" spans="1:13">
      <c r="M84" s="195"/>
    </row>
    <row r="85" spans="1:13">
      <c r="M85" s="201"/>
    </row>
  </sheetData>
  <mergeCells count="4">
    <mergeCell ref="J1:K1"/>
    <mergeCell ref="A4:A5"/>
    <mergeCell ref="B4:B5"/>
    <mergeCell ref="C4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50"/>
  <sheetViews>
    <sheetView workbookViewId="0">
      <selection activeCell="A3" sqref="A3:C4"/>
    </sheetView>
  </sheetViews>
  <sheetFormatPr defaultRowHeight="12.75"/>
  <cols>
    <col min="1" max="1" width="8.85546875" style="12" customWidth="1"/>
    <col min="2" max="2" width="43.5703125" style="15" customWidth="1"/>
    <col min="3" max="3" width="12.85546875" style="5" customWidth="1"/>
    <col min="4" max="8" width="9.140625" style="5" customWidth="1"/>
    <col min="9" max="9" width="9.140625" style="5"/>
    <col min="10" max="10" width="11.85546875" style="5" customWidth="1"/>
    <col min="11" max="14" width="9.140625" style="5" customWidth="1"/>
    <col min="15" max="15" width="9.7109375" style="5" customWidth="1"/>
    <col min="16" max="16" width="10.7109375" style="18" customWidth="1"/>
    <col min="17" max="16384" width="9.140625" style="5"/>
  </cols>
  <sheetData>
    <row r="1" spans="1:16" ht="15.75">
      <c r="A1" s="1"/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 t="s">
        <v>0</v>
      </c>
      <c r="O1" s="2"/>
      <c r="P1" s="4" t="s">
        <v>1</v>
      </c>
    </row>
    <row r="2" spans="1:16" ht="15.75">
      <c r="A2" s="231" t="s">
        <v>200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"/>
    </row>
    <row r="3" spans="1:16" ht="12.75" customHeight="1">
      <c r="A3" s="228" t="s">
        <v>130</v>
      </c>
      <c r="B3" s="229" t="s">
        <v>188</v>
      </c>
      <c r="C3" s="230" t="s">
        <v>189</v>
      </c>
      <c r="P3" s="5"/>
    </row>
    <row r="4" spans="1:16" ht="20.25" customHeight="1">
      <c r="A4" s="228"/>
      <c r="B4" s="229"/>
      <c r="C4" s="230"/>
      <c r="P4" s="5"/>
    </row>
    <row r="5" spans="1:16">
      <c r="A5" s="7">
        <v>1</v>
      </c>
      <c r="B5" s="8">
        <v>2</v>
      </c>
      <c r="C5" s="13">
        <v>3</v>
      </c>
      <c r="P5" s="5"/>
    </row>
    <row r="6" spans="1:16">
      <c r="A6" s="7">
        <v>1</v>
      </c>
      <c r="B6" s="10" t="s">
        <v>24</v>
      </c>
      <c r="C6" s="11">
        <v>5689</v>
      </c>
      <c r="P6" s="5"/>
    </row>
    <row r="7" spans="1:16">
      <c r="A7" s="7">
        <v>2</v>
      </c>
      <c r="B7" s="10" t="s">
        <v>32</v>
      </c>
      <c r="C7" s="11">
        <v>1643</v>
      </c>
      <c r="P7" s="5"/>
    </row>
    <row r="8" spans="1:16">
      <c r="A8" s="7">
        <v>3</v>
      </c>
      <c r="B8" s="10" t="s">
        <v>48</v>
      </c>
      <c r="C8" s="11">
        <v>2758</v>
      </c>
      <c r="P8" s="5"/>
    </row>
    <row r="9" spans="1:16" ht="14.25" customHeight="1">
      <c r="A9" s="7">
        <v>4</v>
      </c>
      <c r="B9" s="10" t="s">
        <v>49</v>
      </c>
      <c r="C9" s="11">
        <v>3336</v>
      </c>
      <c r="P9" s="5"/>
    </row>
    <row r="10" spans="1:16" ht="16.5" customHeight="1">
      <c r="A10" s="7">
        <v>5</v>
      </c>
      <c r="B10" s="10" t="s">
        <v>52</v>
      </c>
      <c r="C10" s="11">
        <v>7517</v>
      </c>
      <c r="P10" s="5"/>
    </row>
    <row r="11" spans="1:16" ht="14.25" customHeight="1">
      <c r="A11" s="7">
        <v>6</v>
      </c>
      <c r="B11" s="10" t="s">
        <v>53</v>
      </c>
      <c r="C11" s="11">
        <v>116</v>
      </c>
      <c r="P11" s="5"/>
    </row>
    <row r="12" spans="1:16">
      <c r="A12" s="7">
        <v>7</v>
      </c>
      <c r="B12" s="10" t="s">
        <v>56</v>
      </c>
      <c r="C12" s="11">
        <v>4932</v>
      </c>
      <c r="P12" s="5"/>
    </row>
    <row r="13" spans="1:16">
      <c r="A13" s="7">
        <v>8</v>
      </c>
      <c r="B13" s="10" t="s">
        <v>65</v>
      </c>
      <c r="C13" s="11">
        <v>1240</v>
      </c>
      <c r="P13" s="5"/>
    </row>
    <row r="14" spans="1:16">
      <c r="A14" s="7">
        <v>9</v>
      </c>
      <c r="B14" s="10" t="s">
        <v>85</v>
      </c>
      <c r="C14" s="11">
        <v>4767</v>
      </c>
      <c r="P14" s="5"/>
    </row>
    <row r="15" spans="1:16">
      <c r="A15" s="7">
        <v>10</v>
      </c>
      <c r="B15" s="10" t="s">
        <v>86</v>
      </c>
      <c r="C15" s="11">
        <v>3775</v>
      </c>
      <c r="P15" s="5"/>
    </row>
    <row r="16" spans="1:16">
      <c r="A16" s="7">
        <v>11</v>
      </c>
      <c r="B16" s="10" t="s">
        <v>88</v>
      </c>
      <c r="C16" s="11">
        <v>2530</v>
      </c>
      <c r="P16" s="5"/>
    </row>
    <row r="17" spans="1:16">
      <c r="A17" s="7">
        <v>12</v>
      </c>
      <c r="B17" s="10" t="s">
        <v>90</v>
      </c>
      <c r="C17" s="11">
        <v>1951</v>
      </c>
      <c r="P17" s="5"/>
    </row>
    <row r="18" spans="1:16">
      <c r="A18" s="7">
        <v>13</v>
      </c>
      <c r="B18" s="10" t="s">
        <v>92</v>
      </c>
      <c r="C18" s="11">
        <v>217</v>
      </c>
      <c r="P18" s="5"/>
    </row>
    <row r="19" spans="1:16">
      <c r="A19" s="7">
        <v>14</v>
      </c>
      <c r="B19" s="10" t="s">
        <v>94</v>
      </c>
      <c r="C19" s="11">
        <v>6895</v>
      </c>
      <c r="P19" s="5"/>
    </row>
    <row r="20" spans="1:16">
      <c r="A20" s="7">
        <v>15</v>
      </c>
      <c r="B20" s="10" t="s">
        <v>95</v>
      </c>
      <c r="C20" s="11">
        <v>190</v>
      </c>
      <c r="P20" s="5"/>
    </row>
    <row r="21" spans="1:16">
      <c r="A21" s="7">
        <v>16</v>
      </c>
      <c r="B21" s="10" t="s">
        <v>96</v>
      </c>
      <c r="C21" s="11">
        <v>1920</v>
      </c>
      <c r="P21" s="5"/>
    </row>
    <row r="22" spans="1:16">
      <c r="A22" s="7">
        <v>17</v>
      </c>
      <c r="B22" s="10" t="s">
        <v>97</v>
      </c>
      <c r="C22" s="11">
        <v>80</v>
      </c>
      <c r="P22" s="5"/>
    </row>
    <row r="23" spans="1:16">
      <c r="A23" s="7">
        <v>18</v>
      </c>
      <c r="B23" s="10" t="s">
        <v>101</v>
      </c>
      <c r="C23" s="11">
        <v>1030</v>
      </c>
      <c r="P23" s="5"/>
    </row>
    <row r="24" spans="1:16">
      <c r="A24" s="7">
        <v>19</v>
      </c>
      <c r="B24" s="10" t="s">
        <v>107</v>
      </c>
      <c r="C24" s="11">
        <v>5374</v>
      </c>
      <c r="P24" s="5"/>
    </row>
    <row r="25" spans="1:16" ht="25.5" hidden="1">
      <c r="B25" s="14" t="s">
        <v>113</v>
      </c>
      <c r="C25" s="11">
        <v>0</v>
      </c>
      <c r="P25" s="5"/>
    </row>
    <row r="26" spans="1:16" hidden="1">
      <c r="C26" s="16">
        <v>0</v>
      </c>
      <c r="P26" s="5"/>
    </row>
    <row r="27" spans="1:16">
      <c r="A27" s="13">
        <v>20</v>
      </c>
      <c r="B27" s="17" t="s">
        <v>114</v>
      </c>
      <c r="C27" s="11">
        <v>423</v>
      </c>
      <c r="P27" s="5"/>
    </row>
    <row r="30" spans="1:16" ht="15" customHeight="1">
      <c r="A30" s="155" t="s">
        <v>199</v>
      </c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</row>
    <row r="31" spans="1:16" ht="12.75" customHeight="1">
      <c r="A31" s="228" t="s">
        <v>130</v>
      </c>
      <c r="B31" s="229" t="s">
        <v>188</v>
      </c>
      <c r="C31" s="230" t="s">
        <v>189</v>
      </c>
      <c r="P31" s="5"/>
    </row>
    <row r="32" spans="1:16" ht="39.75" customHeight="1">
      <c r="A32" s="228"/>
      <c r="B32" s="229"/>
      <c r="C32" s="230"/>
      <c r="P32" s="5"/>
    </row>
    <row r="33" spans="1:16">
      <c r="A33" s="19">
        <v>1</v>
      </c>
      <c r="B33" s="20">
        <v>2</v>
      </c>
      <c r="C33" s="21">
        <v>3</v>
      </c>
      <c r="P33" s="5"/>
    </row>
    <row r="34" spans="1:16">
      <c r="A34" s="22">
        <v>1</v>
      </c>
      <c r="B34" s="10" t="s">
        <v>24</v>
      </c>
      <c r="C34" s="13">
        <v>389</v>
      </c>
      <c r="P34" s="5"/>
    </row>
    <row r="35" spans="1:16">
      <c r="A35" s="22">
        <v>2</v>
      </c>
      <c r="B35" s="10" t="s">
        <v>115</v>
      </c>
      <c r="C35" s="13">
        <v>1223</v>
      </c>
      <c r="P35" s="5"/>
    </row>
    <row r="36" spans="1:16" ht="13.5" customHeight="1">
      <c r="A36" s="22">
        <v>3</v>
      </c>
      <c r="B36" s="10" t="s">
        <v>46</v>
      </c>
      <c r="C36" s="13">
        <v>16</v>
      </c>
      <c r="P36" s="5"/>
    </row>
    <row r="37" spans="1:16">
      <c r="A37" s="22">
        <v>4</v>
      </c>
      <c r="B37" s="10" t="s">
        <v>116</v>
      </c>
      <c r="C37" s="13">
        <v>4502</v>
      </c>
      <c r="P37" s="5"/>
    </row>
    <row r="38" spans="1:16">
      <c r="A38" s="22">
        <v>5</v>
      </c>
      <c r="B38" s="10" t="s">
        <v>117</v>
      </c>
      <c r="C38" s="13">
        <v>255</v>
      </c>
      <c r="P38" s="5"/>
    </row>
    <row r="39" spans="1:16">
      <c r="A39" s="22">
        <v>6</v>
      </c>
      <c r="B39" s="10" t="s">
        <v>56</v>
      </c>
      <c r="C39" s="13">
        <v>1026</v>
      </c>
      <c r="P39" s="5"/>
    </row>
    <row r="40" spans="1:16">
      <c r="A40" s="22">
        <v>7</v>
      </c>
      <c r="B40" s="10" t="s">
        <v>81</v>
      </c>
      <c r="C40" s="13">
        <v>280</v>
      </c>
      <c r="P40" s="5"/>
    </row>
    <row r="41" spans="1:16">
      <c r="A41" s="22">
        <v>8</v>
      </c>
      <c r="B41" s="10" t="s">
        <v>85</v>
      </c>
      <c r="C41" s="13">
        <v>623</v>
      </c>
      <c r="P41" s="5"/>
    </row>
    <row r="42" spans="1:16">
      <c r="A42" s="22">
        <v>9</v>
      </c>
      <c r="B42" s="10" t="s">
        <v>93</v>
      </c>
      <c r="C42" s="13">
        <v>1711</v>
      </c>
      <c r="P42" s="5"/>
    </row>
    <row r="43" spans="1:16">
      <c r="A43" s="22">
        <v>10</v>
      </c>
      <c r="B43" s="10" t="s">
        <v>94</v>
      </c>
      <c r="C43" s="13">
        <v>2285</v>
      </c>
      <c r="P43" s="5"/>
    </row>
    <row r="44" spans="1:16" ht="13.5" customHeight="1">
      <c r="A44" s="22">
        <v>11</v>
      </c>
      <c r="B44" s="10" t="s">
        <v>102</v>
      </c>
      <c r="C44" s="13">
        <v>5339</v>
      </c>
      <c r="P44" s="5"/>
    </row>
    <row r="45" spans="1:16">
      <c r="A45" s="22">
        <v>12</v>
      </c>
      <c r="B45" s="10" t="s">
        <v>118</v>
      </c>
      <c r="C45" s="13">
        <v>908</v>
      </c>
      <c r="P45" s="5"/>
    </row>
    <row r="46" spans="1:16">
      <c r="A46" s="22">
        <v>13</v>
      </c>
      <c r="B46" s="10" t="s">
        <v>119</v>
      </c>
      <c r="C46" s="13">
        <v>319</v>
      </c>
      <c r="P46" s="5"/>
    </row>
    <row r="47" spans="1:16">
      <c r="A47" s="22">
        <v>14</v>
      </c>
      <c r="B47" s="10" t="s">
        <v>104</v>
      </c>
      <c r="C47" s="13">
        <v>1047</v>
      </c>
      <c r="P47" s="5"/>
    </row>
    <row r="48" spans="1:16">
      <c r="A48" s="22">
        <v>15</v>
      </c>
      <c r="B48" s="10" t="s">
        <v>120</v>
      </c>
      <c r="C48" s="13">
        <v>10275</v>
      </c>
      <c r="P48" s="5"/>
    </row>
    <row r="49" spans="1:18" ht="13.5" customHeight="1">
      <c r="A49" s="22">
        <v>16</v>
      </c>
      <c r="B49" s="10" t="s">
        <v>69</v>
      </c>
      <c r="C49" s="13">
        <v>45</v>
      </c>
      <c r="P49" s="5"/>
    </row>
    <row r="50" spans="1:18">
      <c r="R50" s="5">
        <v>910</v>
      </c>
    </row>
  </sheetData>
  <mergeCells count="7">
    <mergeCell ref="A31:A32"/>
    <mergeCell ref="B31:B32"/>
    <mergeCell ref="C31:C32"/>
    <mergeCell ref="C3:C4"/>
    <mergeCell ref="A2:O2"/>
    <mergeCell ref="A3:A4"/>
    <mergeCell ref="B3:B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36"/>
  <sheetViews>
    <sheetView workbookViewId="0">
      <selection activeCell="A3" sqref="A3:D4"/>
    </sheetView>
  </sheetViews>
  <sheetFormatPr defaultRowHeight="12.75"/>
  <cols>
    <col min="1" max="1" width="4" style="33" customWidth="1"/>
    <col min="2" max="2" width="15.42578125" style="24" customWidth="1"/>
    <col min="3" max="3" width="29.140625" style="25" customWidth="1"/>
    <col min="4" max="4" width="11.42578125" style="33" customWidth="1"/>
    <col min="5" max="16384" width="9.140625" style="24"/>
  </cols>
  <sheetData>
    <row r="1" spans="1:4" ht="15.75">
      <c r="A1" s="23"/>
      <c r="D1" s="109"/>
    </row>
    <row r="2" spans="1:4">
      <c r="A2" s="235" t="s">
        <v>201</v>
      </c>
      <c r="B2" s="235"/>
      <c r="C2" s="235"/>
      <c r="D2" s="235"/>
    </row>
    <row r="3" spans="1:4" s="26" customFormat="1" ht="15" customHeight="1">
      <c r="A3" s="236" t="s">
        <v>2</v>
      </c>
      <c r="B3" s="236" t="s">
        <v>3</v>
      </c>
      <c r="C3" s="229" t="s">
        <v>188</v>
      </c>
      <c r="D3" s="230" t="s">
        <v>189</v>
      </c>
    </row>
    <row r="4" spans="1:4" s="26" customFormat="1" ht="19.5" customHeight="1">
      <c r="A4" s="237"/>
      <c r="B4" s="237"/>
      <c r="C4" s="229"/>
      <c r="D4" s="230"/>
    </row>
    <row r="5" spans="1:4" s="26" customFormat="1">
      <c r="A5" s="27">
        <v>1</v>
      </c>
      <c r="B5" s="8">
        <v>2</v>
      </c>
      <c r="C5" s="8">
        <v>3</v>
      </c>
      <c r="D5" s="28">
        <v>4</v>
      </c>
    </row>
    <row r="6" spans="1:4" s="5" customFormat="1">
      <c r="A6" s="7">
        <v>1</v>
      </c>
      <c r="B6" s="9" t="s">
        <v>47</v>
      </c>
      <c r="C6" s="10" t="s">
        <v>122</v>
      </c>
      <c r="D6" s="11">
        <v>254</v>
      </c>
    </row>
    <row r="7" spans="1:4" s="5" customFormat="1">
      <c r="A7" s="7">
        <v>2</v>
      </c>
      <c r="B7" s="9" t="s">
        <v>47</v>
      </c>
      <c r="C7" s="10" t="s">
        <v>123</v>
      </c>
      <c r="D7" s="11">
        <v>26</v>
      </c>
    </row>
    <row r="8" spans="1:4" s="5" customFormat="1" hidden="1">
      <c r="A8" s="7">
        <v>3</v>
      </c>
      <c r="B8" s="9" t="s">
        <v>79</v>
      </c>
      <c r="C8" s="10" t="s">
        <v>124</v>
      </c>
      <c r="D8" s="11">
        <v>12</v>
      </c>
    </row>
    <row r="9" spans="1:4" s="5" customFormat="1">
      <c r="A9" s="7">
        <v>3</v>
      </c>
      <c r="B9" s="9" t="s">
        <v>79</v>
      </c>
      <c r="C9" s="10" t="s">
        <v>125</v>
      </c>
      <c r="D9" s="11">
        <v>452</v>
      </c>
    </row>
    <row r="10" spans="1:4" s="5" customFormat="1" hidden="1">
      <c r="A10" s="7">
        <v>5</v>
      </c>
      <c r="B10" s="9" t="s">
        <v>79</v>
      </c>
      <c r="C10" s="10" t="s">
        <v>126</v>
      </c>
      <c r="D10" s="11">
        <v>10</v>
      </c>
    </row>
    <row r="11" spans="1:4" s="5" customFormat="1">
      <c r="A11" s="7">
        <v>4</v>
      </c>
      <c r="B11" s="9" t="s">
        <v>79</v>
      </c>
      <c r="C11" s="10" t="s">
        <v>118</v>
      </c>
      <c r="D11" s="11">
        <v>182</v>
      </c>
    </row>
    <row r="12" spans="1:4" s="5" customFormat="1">
      <c r="A12" s="7">
        <v>5</v>
      </c>
      <c r="B12" s="9" t="s">
        <v>79</v>
      </c>
      <c r="C12" s="10" t="s">
        <v>127</v>
      </c>
      <c r="D12" s="11">
        <v>91</v>
      </c>
    </row>
    <row r="13" spans="1:4" s="5" customFormat="1" hidden="1">
      <c r="A13" s="7">
        <v>8</v>
      </c>
      <c r="B13" s="9" t="s">
        <v>79</v>
      </c>
      <c r="C13" s="10" t="s">
        <v>128</v>
      </c>
      <c r="D13" s="11">
        <v>22</v>
      </c>
    </row>
    <row r="14" spans="1:4" s="5" customFormat="1">
      <c r="A14" s="7">
        <v>6</v>
      </c>
      <c r="B14" s="9" t="s">
        <v>79</v>
      </c>
      <c r="C14" s="10" t="s">
        <v>97</v>
      </c>
      <c r="D14" s="11">
        <v>239</v>
      </c>
    </row>
    <row r="15" spans="1:4" s="5" customFormat="1">
      <c r="A15" s="7">
        <v>7</v>
      </c>
      <c r="B15" s="9" t="s">
        <v>79</v>
      </c>
      <c r="C15" s="10" t="s">
        <v>104</v>
      </c>
      <c r="D15" s="11">
        <v>83</v>
      </c>
    </row>
    <row r="16" spans="1:4" s="5" customFormat="1">
      <c r="A16" s="7">
        <v>8</v>
      </c>
      <c r="B16" s="9" t="s">
        <v>105</v>
      </c>
      <c r="C16" s="10" t="s">
        <v>106</v>
      </c>
      <c r="D16" s="11">
        <v>487</v>
      </c>
    </row>
    <row r="17" spans="1:4" s="5" customFormat="1">
      <c r="A17" s="7"/>
      <c r="B17" s="9" t="s">
        <v>112</v>
      </c>
      <c r="C17" s="29" t="s">
        <v>121</v>
      </c>
      <c r="D17" s="11">
        <v>1858</v>
      </c>
    </row>
    <row r="18" spans="1:4" s="26" customFormat="1">
      <c r="A18" s="30"/>
      <c r="C18" s="31"/>
      <c r="D18" s="30"/>
    </row>
    <row r="19" spans="1:4" hidden="1">
      <c r="A19" s="32" t="s">
        <v>129</v>
      </c>
    </row>
    <row r="20" spans="1:4" ht="12.75" hidden="1" customHeight="1">
      <c r="A20" s="232" t="s">
        <v>2</v>
      </c>
      <c r="B20" s="234" t="s">
        <v>3</v>
      </c>
      <c r="C20" s="234" t="s">
        <v>4</v>
      </c>
    </row>
    <row r="21" spans="1:4" ht="89.25" hidden="1" customHeight="1">
      <c r="A21" s="233"/>
      <c r="B21" s="234"/>
      <c r="C21" s="234"/>
    </row>
    <row r="22" spans="1:4" hidden="1">
      <c r="A22" s="34"/>
      <c r="B22" s="20"/>
      <c r="C22" s="20"/>
    </row>
    <row r="23" spans="1:4" hidden="1">
      <c r="A23" s="35">
        <v>1</v>
      </c>
      <c r="B23" s="36" t="s">
        <v>47</v>
      </c>
      <c r="C23" s="37" t="s">
        <v>122</v>
      </c>
    </row>
    <row r="24" spans="1:4" hidden="1">
      <c r="A24" s="35">
        <v>2</v>
      </c>
      <c r="B24" s="36" t="s">
        <v>47</v>
      </c>
      <c r="C24" s="37" t="s">
        <v>123</v>
      </c>
    </row>
    <row r="25" spans="1:4" hidden="1">
      <c r="A25" s="35">
        <v>3</v>
      </c>
      <c r="B25" s="36" t="s">
        <v>79</v>
      </c>
      <c r="C25" s="37" t="s">
        <v>124</v>
      </c>
    </row>
    <row r="26" spans="1:4" hidden="1">
      <c r="A26" s="35">
        <v>4</v>
      </c>
      <c r="B26" s="36" t="s">
        <v>79</v>
      </c>
      <c r="C26" s="37" t="s">
        <v>125</v>
      </c>
    </row>
    <row r="27" spans="1:4" hidden="1">
      <c r="A27" s="35">
        <v>5</v>
      </c>
      <c r="B27" s="36" t="s">
        <v>79</v>
      </c>
      <c r="C27" s="37" t="s">
        <v>126</v>
      </c>
    </row>
    <row r="28" spans="1:4" hidden="1">
      <c r="A28" s="35">
        <v>6</v>
      </c>
      <c r="B28" s="36" t="s">
        <v>79</v>
      </c>
      <c r="C28" s="37" t="s">
        <v>118</v>
      </c>
    </row>
    <row r="29" spans="1:4" hidden="1">
      <c r="A29" s="35">
        <v>7</v>
      </c>
      <c r="B29" s="36" t="s">
        <v>79</v>
      </c>
      <c r="C29" s="37" t="s">
        <v>127</v>
      </c>
    </row>
    <row r="30" spans="1:4" hidden="1">
      <c r="A30" s="35">
        <v>8</v>
      </c>
      <c r="B30" s="36" t="s">
        <v>79</v>
      </c>
      <c r="C30" s="37" t="s">
        <v>128</v>
      </c>
    </row>
    <row r="31" spans="1:4" hidden="1">
      <c r="A31" s="35">
        <v>9</v>
      </c>
      <c r="B31" s="36" t="s">
        <v>79</v>
      </c>
      <c r="C31" s="37" t="s">
        <v>97</v>
      </c>
    </row>
    <row r="32" spans="1:4" hidden="1">
      <c r="A32" s="35">
        <v>10</v>
      </c>
      <c r="B32" s="36" t="s">
        <v>79</v>
      </c>
      <c r="C32" s="37" t="s">
        <v>104</v>
      </c>
    </row>
    <row r="33" spans="1:3" hidden="1">
      <c r="A33" s="35">
        <v>11</v>
      </c>
      <c r="B33" s="36" t="s">
        <v>105</v>
      </c>
      <c r="C33" s="37" t="s">
        <v>106</v>
      </c>
    </row>
    <row r="34" spans="1:3" hidden="1">
      <c r="A34" s="35"/>
      <c r="B34" s="36" t="s">
        <v>112</v>
      </c>
      <c r="C34" s="38" t="s">
        <v>121</v>
      </c>
    </row>
    <row r="35" spans="1:3" hidden="1"/>
    <row r="36" spans="1:3" hidden="1"/>
  </sheetData>
  <mergeCells count="8">
    <mergeCell ref="D3:D4"/>
    <mergeCell ref="A20:A21"/>
    <mergeCell ref="B20:B21"/>
    <mergeCell ref="C20:C21"/>
    <mergeCell ref="A2:D2"/>
    <mergeCell ref="A3:A4"/>
    <mergeCell ref="B3:B4"/>
    <mergeCell ref="C3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24"/>
  <sheetViews>
    <sheetView workbookViewId="0">
      <selection activeCell="B28" sqref="B28"/>
    </sheetView>
  </sheetViews>
  <sheetFormatPr defaultRowHeight="12.75"/>
  <cols>
    <col min="1" max="1" width="5.5703125" style="57" customWidth="1"/>
    <col min="2" max="2" width="43.140625" style="25" customWidth="1"/>
    <col min="3" max="3" width="11.140625" style="33" customWidth="1"/>
    <col min="4" max="28" width="9.140625" style="26"/>
    <col min="29" max="16384" width="9.140625" style="24"/>
  </cols>
  <sheetData>
    <row r="1" spans="1:28">
      <c r="A1" s="40"/>
    </row>
    <row r="2" spans="1:28" ht="15.75" customHeight="1">
      <c r="A2" s="238" t="s">
        <v>134</v>
      </c>
      <c r="B2" s="238"/>
      <c r="C2" s="238"/>
    </row>
    <row r="3" spans="1:28" s="43" customFormat="1" ht="15" customHeight="1">
      <c r="A3" s="228" t="s">
        <v>130</v>
      </c>
      <c r="B3" s="229" t="s">
        <v>188</v>
      </c>
      <c r="C3" s="230" t="s">
        <v>189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</row>
    <row r="4" spans="1:28" s="43" customFormat="1" ht="32.25" customHeight="1">
      <c r="A4" s="228"/>
      <c r="B4" s="229"/>
      <c r="C4" s="230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>
      <c r="A5" s="45">
        <v>1</v>
      </c>
      <c r="B5" s="20">
        <v>2</v>
      </c>
      <c r="C5" s="28">
        <v>3</v>
      </c>
    </row>
    <row r="6" spans="1:28" ht="12.75" customHeight="1">
      <c r="A6" s="49">
        <v>1</v>
      </c>
      <c r="B6" s="50" t="s">
        <v>7</v>
      </c>
      <c r="C6" s="48">
        <v>6930</v>
      </c>
    </row>
    <row r="7" spans="1:28" ht="12.75" customHeight="1">
      <c r="A7" s="49">
        <v>2</v>
      </c>
      <c r="B7" s="50" t="s">
        <v>19</v>
      </c>
      <c r="C7" s="48">
        <v>17708</v>
      </c>
    </row>
    <row r="8" spans="1:28" ht="12.75" customHeight="1">
      <c r="A8" s="49">
        <v>3</v>
      </c>
      <c r="B8" s="50" t="s">
        <v>26</v>
      </c>
      <c r="C8" s="48">
        <v>1921</v>
      </c>
    </row>
    <row r="9" spans="1:28" ht="12.75" customHeight="1">
      <c r="A9" s="49">
        <v>4</v>
      </c>
      <c r="B9" s="50" t="s">
        <v>31</v>
      </c>
      <c r="C9" s="48">
        <v>10343</v>
      </c>
    </row>
    <row r="10" spans="1:28" ht="12.75" customHeight="1">
      <c r="A10" s="49">
        <v>5</v>
      </c>
      <c r="B10" s="50" t="s">
        <v>36</v>
      </c>
      <c r="C10" s="48">
        <v>11394</v>
      </c>
    </row>
    <row r="11" spans="1:28" s="55" customFormat="1" ht="12.75" customHeight="1">
      <c r="A11" s="49">
        <v>6</v>
      </c>
      <c r="B11" s="54" t="s">
        <v>50</v>
      </c>
      <c r="C11" s="48">
        <v>37856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2.75" customHeight="1">
      <c r="A12" s="49">
        <v>7</v>
      </c>
      <c r="B12" s="54" t="s">
        <v>52</v>
      </c>
      <c r="C12" s="48">
        <v>67877</v>
      </c>
    </row>
    <row r="13" spans="1:28" ht="12.75" customHeight="1">
      <c r="A13" s="49">
        <v>8</v>
      </c>
      <c r="B13" s="54" t="s">
        <v>58</v>
      </c>
      <c r="C13" s="48">
        <v>5912</v>
      </c>
    </row>
    <row r="14" spans="1:28" ht="12.75" customHeight="1">
      <c r="A14" s="49">
        <v>9</v>
      </c>
      <c r="B14" s="54" t="s">
        <v>71</v>
      </c>
      <c r="C14" s="48">
        <v>12764</v>
      </c>
    </row>
    <row r="15" spans="1:28" ht="12.75" customHeight="1">
      <c r="A15" s="49">
        <v>10</v>
      </c>
      <c r="B15" s="54" t="s">
        <v>76</v>
      </c>
      <c r="C15" s="48">
        <v>10717</v>
      </c>
    </row>
    <row r="16" spans="1:28" ht="12.75" customHeight="1">
      <c r="A16" s="49">
        <v>11</v>
      </c>
      <c r="B16" s="54" t="s">
        <v>92</v>
      </c>
      <c r="C16" s="48">
        <v>18485</v>
      </c>
    </row>
    <row r="17" spans="1:28" s="55" customFormat="1" ht="12.75" customHeight="1">
      <c r="A17" s="49">
        <v>12</v>
      </c>
      <c r="B17" s="54" t="s">
        <v>101</v>
      </c>
      <c r="C17" s="48">
        <v>20655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s="55" customFormat="1" ht="12.75" customHeight="1">
      <c r="A18" s="49">
        <v>13</v>
      </c>
      <c r="B18" s="54" t="s">
        <v>103</v>
      </c>
      <c r="C18" s="48">
        <v>42635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20" spans="1:28" ht="15" customHeight="1">
      <c r="A20" s="239" t="s">
        <v>202</v>
      </c>
      <c r="B20" s="239"/>
      <c r="C20" s="239"/>
    </row>
    <row r="21" spans="1:28">
      <c r="A21" s="228" t="s">
        <v>130</v>
      </c>
      <c r="B21" s="229" t="s">
        <v>188</v>
      </c>
      <c r="C21" s="230" t="s">
        <v>189</v>
      </c>
    </row>
    <row r="22" spans="1:28" ht="23.25" customHeight="1">
      <c r="A22" s="228"/>
      <c r="B22" s="229"/>
      <c r="C22" s="230"/>
    </row>
    <row r="23" spans="1:28">
      <c r="A23" s="45">
        <v>1</v>
      </c>
      <c r="B23" s="20">
        <v>2</v>
      </c>
      <c r="C23" s="28">
        <v>3</v>
      </c>
    </row>
    <row r="24" spans="1:28">
      <c r="A24" s="151">
        <v>1</v>
      </c>
      <c r="B24" s="151" t="s">
        <v>91</v>
      </c>
      <c r="C24" s="52">
        <v>45000</v>
      </c>
    </row>
  </sheetData>
  <mergeCells count="8">
    <mergeCell ref="A21:A22"/>
    <mergeCell ref="B21:B22"/>
    <mergeCell ref="C21:C22"/>
    <mergeCell ref="A2:C2"/>
    <mergeCell ref="A3:A4"/>
    <mergeCell ref="B3:B4"/>
    <mergeCell ref="C3:C4"/>
    <mergeCell ref="A20:C2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E14"/>
  <sheetViews>
    <sheetView workbookViewId="0">
      <selection activeCell="D22" sqref="D22"/>
    </sheetView>
  </sheetViews>
  <sheetFormatPr defaultRowHeight="15"/>
  <cols>
    <col min="1" max="1" width="5.28515625" customWidth="1"/>
    <col min="2" max="2" width="13.5703125" customWidth="1"/>
    <col min="3" max="3" width="20.42578125" customWidth="1"/>
    <col min="4" max="4" width="34.28515625" customWidth="1"/>
  </cols>
  <sheetData>
    <row r="1" spans="1:5" ht="15.75">
      <c r="A1" s="58"/>
      <c r="B1" s="59"/>
      <c r="C1" s="59"/>
      <c r="D1" s="59"/>
      <c r="E1" s="61"/>
    </row>
    <row r="2" spans="1:5" ht="15.75">
      <c r="A2" s="60" t="s">
        <v>135</v>
      </c>
      <c r="B2" s="60"/>
      <c r="C2" s="60"/>
      <c r="D2" s="60"/>
      <c r="E2" s="60"/>
    </row>
    <row r="3" spans="1:5">
      <c r="A3" s="41" t="s">
        <v>136</v>
      </c>
      <c r="B3" s="41" t="s">
        <v>3</v>
      </c>
      <c r="C3" s="229" t="s">
        <v>188</v>
      </c>
      <c r="D3" s="165" t="s">
        <v>5</v>
      </c>
      <c r="E3" s="230" t="s">
        <v>189</v>
      </c>
    </row>
    <row r="4" spans="1:5" ht="20.25" customHeight="1">
      <c r="A4" s="44"/>
      <c r="B4" s="44"/>
      <c r="C4" s="229"/>
      <c r="D4" s="44"/>
      <c r="E4" s="230"/>
    </row>
    <row r="5" spans="1:5">
      <c r="A5" s="34">
        <v>1</v>
      </c>
      <c r="B5" s="20">
        <v>2</v>
      </c>
      <c r="C5" s="20">
        <v>3</v>
      </c>
      <c r="D5" s="20">
        <v>4</v>
      </c>
      <c r="E5" s="63">
        <v>5</v>
      </c>
    </row>
    <row r="6" spans="1:5">
      <c r="A6" s="35">
        <v>1</v>
      </c>
      <c r="B6" s="36" t="s">
        <v>47</v>
      </c>
      <c r="C6" s="36" t="s">
        <v>117</v>
      </c>
      <c r="D6" s="36" t="s">
        <v>137</v>
      </c>
      <c r="E6" s="64">
        <v>46</v>
      </c>
    </row>
    <row r="7" spans="1:5">
      <c r="A7" s="35">
        <v>2</v>
      </c>
      <c r="B7" s="36" t="s">
        <v>47</v>
      </c>
      <c r="C7" s="36" t="s">
        <v>117</v>
      </c>
      <c r="D7" s="36" t="s">
        <v>138</v>
      </c>
      <c r="E7" s="64">
        <v>113</v>
      </c>
    </row>
    <row r="8" spans="1:5">
      <c r="A8" s="35">
        <v>3</v>
      </c>
      <c r="B8" s="36" t="s">
        <v>47</v>
      </c>
      <c r="C8" s="36" t="s">
        <v>117</v>
      </c>
      <c r="D8" s="36" t="s">
        <v>139</v>
      </c>
      <c r="E8" s="64">
        <v>40</v>
      </c>
    </row>
    <row r="9" spans="1:5">
      <c r="A9" s="35">
        <v>4</v>
      </c>
      <c r="B9" s="36" t="s">
        <v>79</v>
      </c>
      <c r="C9" s="36" t="s">
        <v>81</v>
      </c>
      <c r="D9" s="36" t="s">
        <v>137</v>
      </c>
      <c r="E9" s="64">
        <v>21</v>
      </c>
    </row>
    <row r="10" spans="1:5">
      <c r="A10" s="35">
        <v>5</v>
      </c>
      <c r="B10" s="36" t="s">
        <v>79</v>
      </c>
      <c r="C10" s="36" t="s">
        <v>81</v>
      </c>
      <c r="D10" s="36" t="s">
        <v>138</v>
      </c>
      <c r="E10" s="64">
        <v>2</v>
      </c>
    </row>
    <row r="11" spans="1:5">
      <c r="A11" s="35">
        <v>6</v>
      </c>
      <c r="B11" s="36" t="s">
        <v>79</v>
      </c>
      <c r="C11" s="36" t="s">
        <v>81</v>
      </c>
      <c r="D11" s="36" t="s">
        <v>140</v>
      </c>
      <c r="E11" s="64">
        <v>1790</v>
      </c>
    </row>
    <row r="12" spans="1:5" ht="15.75" customHeight="1">
      <c r="A12" s="35">
        <v>7</v>
      </c>
      <c r="B12" s="36" t="s">
        <v>79</v>
      </c>
      <c r="C12" s="36" t="s">
        <v>118</v>
      </c>
      <c r="D12" s="36" t="s">
        <v>138</v>
      </c>
      <c r="E12" s="64">
        <v>76</v>
      </c>
    </row>
    <row r="13" spans="1:5">
      <c r="A13" s="35">
        <v>8</v>
      </c>
      <c r="B13" s="36" t="s">
        <v>79</v>
      </c>
      <c r="C13" s="36" t="s">
        <v>118</v>
      </c>
      <c r="D13" s="36" t="s">
        <v>140</v>
      </c>
      <c r="E13" s="64">
        <v>717</v>
      </c>
    </row>
    <row r="14" spans="1:5">
      <c r="A14" s="35">
        <v>9</v>
      </c>
      <c r="B14" s="36" t="s">
        <v>79</v>
      </c>
      <c r="C14" s="36" t="s">
        <v>118</v>
      </c>
      <c r="D14" s="36" t="s">
        <v>139</v>
      </c>
      <c r="E14" s="64">
        <v>446</v>
      </c>
    </row>
  </sheetData>
  <mergeCells count="2">
    <mergeCell ref="C3:C4"/>
    <mergeCell ref="E3:E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34"/>
  <sheetViews>
    <sheetView workbookViewId="0">
      <selection activeCell="A2" sqref="A2:D3"/>
    </sheetView>
  </sheetViews>
  <sheetFormatPr defaultRowHeight="12.75"/>
  <cols>
    <col min="1" max="1" width="3.7109375" style="26" customWidth="1"/>
    <col min="2" max="2" width="16.140625" style="26" customWidth="1"/>
    <col min="3" max="3" width="47.28515625" style="26" customWidth="1"/>
    <col min="4" max="4" width="12.5703125" style="30" customWidth="1"/>
    <col min="5" max="7" width="0" style="26" hidden="1" customWidth="1"/>
    <col min="8" max="16384" width="9.140625" style="26"/>
  </cols>
  <sheetData>
    <row r="1" spans="1:7" ht="15.75">
      <c r="A1" s="240" t="s">
        <v>203</v>
      </c>
      <c r="B1" s="240"/>
      <c r="C1" s="240"/>
      <c r="D1" s="240"/>
    </row>
    <row r="2" spans="1:7" s="67" customFormat="1" ht="12.75" customHeight="1">
      <c r="A2" s="236" t="s">
        <v>2</v>
      </c>
      <c r="B2" s="236" t="s">
        <v>3</v>
      </c>
      <c r="C2" s="229" t="s">
        <v>188</v>
      </c>
      <c r="D2" s="230" t="s">
        <v>189</v>
      </c>
    </row>
    <row r="3" spans="1:7" s="69" customFormat="1" ht="55.5" customHeight="1">
      <c r="A3" s="237"/>
      <c r="B3" s="237"/>
      <c r="C3" s="229"/>
      <c r="D3" s="230"/>
      <c r="F3" s="69" t="s">
        <v>142</v>
      </c>
      <c r="G3" s="69" t="s">
        <v>143</v>
      </c>
    </row>
    <row r="4" spans="1:7" s="67" customFormat="1" ht="15.75" customHeight="1">
      <c r="A4" s="70">
        <v>1</v>
      </c>
      <c r="B4" s="8">
        <v>2</v>
      </c>
      <c r="C4" s="8">
        <v>3</v>
      </c>
      <c r="D4" s="27">
        <v>4</v>
      </c>
    </row>
    <row r="5" spans="1:7" s="67" customFormat="1">
      <c r="A5" s="70">
        <v>1</v>
      </c>
      <c r="B5" s="71" t="s">
        <v>10</v>
      </c>
      <c r="C5" s="72" t="s">
        <v>144</v>
      </c>
      <c r="D5" s="73">
        <v>1508</v>
      </c>
      <c r="F5" s="74" t="e">
        <f>D5-#REF!+#REF!</f>
        <v>#REF!</v>
      </c>
      <c r="G5" s="75" t="e">
        <f>F5/#REF!</f>
        <v>#REF!</v>
      </c>
    </row>
    <row r="6" spans="1:7" s="67" customFormat="1">
      <c r="A6" s="70">
        <v>2</v>
      </c>
      <c r="B6" s="71" t="s">
        <v>13</v>
      </c>
      <c r="C6" s="72" t="s">
        <v>145</v>
      </c>
      <c r="D6" s="73">
        <v>2735</v>
      </c>
      <c r="F6" s="74" t="e">
        <f>D6-#REF!+#REF!</f>
        <v>#REF!</v>
      </c>
      <c r="G6" s="75" t="e">
        <f>F6/#REF!</f>
        <v>#REF!</v>
      </c>
    </row>
    <row r="7" spans="1:7" s="67" customFormat="1">
      <c r="A7" s="70">
        <v>3</v>
      </c>
      <c r="B7" s="71" t="s">
        <v>22</v>
      </c>
      <c r="C7" s="72" t="s">
        <v>146</v>
      </c>
      <c r="D7" s="73">
        <v>7458</v>
      </c>
      <c r="F7" s="74" t="e">
        <f>D7-#REF!+#REF!</f>
        <v>#REF!</v>
      </c>
      <c r="G7" s="75" t="e">
        <f>F7/#REF!</f>
        <v>#REF!</v>
      </c>
    </row>
    <row r="8" spans="1:7" s="67" customFormat="1">
      <c r="A8" s="70">
        <v>4</v>
      </c>
      <c r="B8" s="71" t="s">
        <v>29</v>
      </c>
      <c r="C8" s="72" t="s">
        <v>147</v>
      </c>
      <c r="D8" s="73">
        <v>1522</v>
      </c>
      <c r="F8" s="74" t="e">
        <f>D8-#REF!+#REF!</f>
        <v>#REF!</v>
      </c>
      <c r="G8" s="75" t="e">
        <f>F8/#REF!</f>
        <v>#REF!</v>
      </c>
    </row>
    <row r="9" spans="1:7" s="67" customFormat="1">
      <c r="A9" s="70">
        <v>5</v>
      </c>
      <c r="B9" s="71" t="s">
        <v>33</v>
      </c>
      <c r="C9" s="72" t="s">
        <v>148</v>
      </c>
      <c r="D9" s="73">
        <v>4788</v>
      </c>
      <c r="F9" s="74" t="e">
        <f>D9-#REF!+#REF!</f>
        <v>#REF!</v>
      </c>
      <c r="G9" s="75" t="e">
        <f>F9/#REF!</f>
        <v>#REF!</v>
      </c>
    </row>
    <row r="10" spans="1:7" s="67" customFormat="1" ht="25.5">
      <c r="A10" s="70">
        <v>6</v>
      </c>
      <c r="B10" s="71" t="s">
        <v>45</v>
      </c>
      <c r="C10" s="72" t="s">
        <v>149</v>
      </c>
      <c r="D10" s="73">
        <v>3283</v>
      </c>
      <c r="F10" s="74" t="e">
        <f>D10-#REF!+#REF!</f>
        <v>#REF!</v>
      </c>
      <c r="G10" s="75" t="e">
        <f>F10/#REF!</f>
        <v>#REF!</v>
      </c>
    </row>
    <row r="11" spans="1:7" s="67" customFormat="1">
      <c r="A11" s="70">
        <v>7</v>
      </c>
      <c r="B11" s="71" t="s">
        <v>47</v>
      </c>
      <c r="C11" s="72" t="s">
        <v>48</v>
      </c>
      <c r="D11" s="73">
        <v>12669</v>
      </c>
      <c r="F11" s="74" t="e">
        <f>D11-#REF!+#REF!</f>
        <v>#REF!</v>
      </c>
      <c r="G11" s="75" t="e">
        <f>F11/#REF!</f>
        <v>#REF!</v>
      </c>
    </row>
    <row r="12" spans="1:7" s="67" customFormat="1" ht="25.5">
      <c r="A12" s="70">
        <v>8</v>
      </c>
      <c r="B12" s="71" t="s">
        <v>47</v>
      </c>
      <c r="C12" s="72" t="s">
        <v>150</v>
      </c>
      <c r="D12" s="73">
        <v>14587</v>
      </c>
      <c r="F12" s="74" t="e">
        <f>D12-#REF!+#REF!</f>
        <v>#REF!</v>
      </c>
      <c r="G12" s="75" t="e">
        <f>F12/#REF!</f>
        <v>#REF!</v>
      </c>
    </row>
    <row r="13" spans="1:7" s="67" customFormat="1">
      <c r="A13" s="70">
        <v>9</v>
      </c>
      <c r="B13" s="71" t="s">
        <v>47</v>
      </c>
      <c r="C13" s="72" t="s">
        <v>151</v>
      </c>
      <c r="D13" s="73">
        <v>251</v>
      </c>
      <c r="F13" s="74" t="e">
        <f>D13-#REF!+#REF!</f>
        <v>#REF!</v>
      </c>
      <c r="G13" s="75" t="e">
        <f>F13/#REF!</f>
        <v>#REF!</v>
      </c>
    </row>
    <row r="14" spans="1:7" s="67" customFormat="1">
      <c r="A14" s="70">
        <v>10</v>
      </c>
      <c r="B14" s="71" t="s">
        <v>47</v>
      </c>
      <c r="C14" s="72" t="s">
        <v>117</v>
      </c>
      <c r="D14" s="73">
        <v>4741</v>
      </c>
      <c r="F14" s="74" t="e">
        <f>D14-#REF!+#REF!</f>
        <v>#REF!</v>
      </c>
      <c r="G14" s="75" t="e">
        <f>F14/#REF!</f>
        <v>#REF!</v>
      </c>
    </row>
    <row r="15" spans="1:7" s="67" customFormat="1">
      <c r="A15" s="70">
        <v>11</v>
      </c>
      <c r="B15" s="71" t="s">
        <v>61</v>
      </c>
      <c r="C15" s="72" t="s">
        <v>62</v>
      </c>
      <c r="D15" s="73">
        <v>1370</v>
      </c>
      <c r="F15" s="74" t="e">
        <f>D15-#REF!+#REF!</f>
        <v>#REF!</v>
      </c>
      <c r="G15" s="75" t="e">
        <f>F15/#REF!</f>
        <v>#REF!</v>
      </c>
    </row>
    <row r="16" spans="1:7" s="67" customFormat="1">
      <c r="A16" s="70">
        <v>12</v>
      </c>
      <c r="B16" s="71" t="s">
        <v>66</v>
      </c>
      <c r="C16" s="72" t="s">
        <v>152</v>
      </c>
      <c r="D16" s="73">
        <v>3414</v>
      </c>
      <c r="F16" s="74" t="e">
        <f>D16-#REF!+#REF!</f>
        <v>#REF!</v>
      </c>
      <c r="G16" s="75" t="e">
        <f>F16/#REF!</f>
        <v>#REF!</v>
      </c>
    </row>
    <row r="17" spans="1:7" s="67" customFormat="1">
      <c r="A17" s="70">
        <v>13</v>
      </c>
      <c r="B17" s="71" t="s">
        <v>72</v>
      </c>
      <c r="C17" s="72" t="s">
        <v>153</v>
      </c>
      <c r="D17" s="73">
        <v>1700</v>
      </c>
      <c r="F17" s="74" t="e">
        <f>D17-#REF!+#REF!</f>
        <v>#REF!</v>
      </c>
      <c r="G17" s="75" t="e">
        <f>F17/#REF!</f>
        <v>#REF!</v>
      </c>
    </row>
    <row r="18" spans="1:7" s="67" customFormat="1">
      <c r="A18" s="70">
        <v>14</v>
      </c>
      <c r="B18" s="71" t="s">
        <v>79</v>
      </c>
      <c r="C18" s="72" t="s">
        <v>80</v>
      </c>
      <c r="D18" s="73">
        <v>9140</v>
      </c>
      <c r="F18" s="74" t="e">
        <f>D18-#REF!+#REF!</f>
        <v>#REF!</v>
      </c>
      <c r="G18" s="75" t="e">
        <f>F18/#REF!</f>
        <v>#REF!</v>
      </c>
    </row>
    <row r="19" spans="1:7" s="67" customFormat="1">
      <c r="A19" s="70">
        <v>15</v>
      </c>
      <c r="B19" s="71" t="s">
        <v>79</v>
      </c>
      <c r="C19" s="72" t="s">
        <v>81</v>
      </c>
      <c r="D19" s="73">
        <v>29857</v>
      </c>
      <c r="F19" s="74" t="e">
        <f>D19-#REF!+#REF!</f>
        <v>#REF!</v>
      </c>
      <c r="G19" s="75" t="e">
        <f>F19/#REF!</f>
        <v>#REF!</v>
      </c>
    </row>
    <row r="20" spans="1:7" s="67" customFormat="1">
      <c r="A20" s="70">
        <v>16</v>
      </c>
      <c r="B20" s="71" t="s">
        <v>79</v>
      </c>
      <c r="C20" s="72" t="s">
        <v>85</v>
      </c>
      <c r="D20" s="73">
        <v>4973</v>
      </c>
      <c r="F20" s="74" t="e">
        <f>D20-#REF!+#REF!</f>
        <v>#REF!</v>
      </c>
      <c r="G20" s="75" t="e">
        <f>F20/#REF!</f>
        <v>#REF!</v>
      </c>
    </row>
    <row r="21" spans="1:7" s="67" customFormat="1">
      <c r="A21" s="70">
        <v>17</v>
      </c>
      <c r="B21" s="71" t="s">
        <v>79</v>
      </c>
      <c r="C21" s="72" t="s">
        <v>86</v>
      </c>
      <c r="D21" s="73">
        <v>4741</v>
      </c>
      <c r="F21" s="74" t="e">
        <f>D21-#REF!+#REF!</f>
        <v>#REF!</v>
      </c>
      <c r="G21" s="75" t="e">
        <f>F21/#REF!</f>
        <v>#REF!</v>
      </c>
    </row>
    <row r="22" spans="1:7" s="67" customFormat="1">
      <c r="A22" s="70">
        <v>18</v>
      </c>
      <c r="B22" s="71" t="s">
        <v>79</v>
      </c>
      <c r="C22" s="72" t="s">
        <v>93</v>
      </c>
      <c r="D22" s="73">
        <v>2950</v>
      </c>
      <c r="F22" s="74" t="e">
        <f>D22-#REF!+#REF!</f>
        <v>#REF!</v>
      </c>
      <c r="G22" s="75" t="e">
        <f>F22/#REF!</f>
        <v>#REF!</v>
      </c>
    </row>
    <row r="23" spans="1:7" s="67" customFormat="1">
      <c r="A23" s="70">
        <v>19</v>
      </c>
      <c r="B23" s="71" t="s">
        <v>79</v>
      </c>
      <c r="C23" s="72" t="s">
        <v>94</v>
      </c>
      <c r="D23" s="73">
        <v>4584</v>
      </c>
      <c r="F23" s="74" t="e">
        <f>D23-#REF!+#REF!</f>
        <v>#REF!</v>
      </c>
      <c r="G23" s="75" t="e">
        <f>F23/#REF!</f>
        <v>#REF!</v>
      </c>
    </row>
    <row r="24" spans="1:7" s="67" customFormat="1" ht="25.5">
      <c r="A24" s="70">
        <v>20</v>
      </c>
      <c r="B24" s="71" t="s">
        <v>79</v>
      </c>
      <c r="C24" s="72" t="s">
        <v>141</v>
      </c>
      <c r="D24" s="73">
        <v>7424</v>
      </c>
      <c r="F24" s="74" t="e">
        <f>D24-#REF!+#REF!</f>
        <v>#REF!</v>
      </c>
      <c r="G24" s="75" t="e">
        <f>F24/#REF!</f>
        <v>#REF!</v>
      </c>
    </row>
    <row r="25" spans="1:7" s="67" customFormat="1">
      <c r="A25" s="70">
        <v>21</v>
      </c>
      <c r="B25" s="71" t="s">
        <v>79</v>
      </c>
      <c r="C25" s="72" t="s">
        <v>118</v>
      </c>
      <c r="D25" s="73">
        <v>1790</v>
      </c>
      <c r="F25" s="74" t="e">
        <f>D25-#REF!+#REF!</f>
        <v>#REF!</v>
      </c>
      <c r="G25" s="75" t="e">
        <f>F25/#REF!</f>
        <v>#REF!</v>
      </c>
    </row>
    <row r="26" spans="1:7" s="67" customFormat="1">
      <c r="A26" s="70">
        <v>22</v>
      </c>
      <c r="B26" s="71" t="s">
        <v>79</v>
      </c>
      <c r="C26" s="72" t="s">
        <v>154</v>
      </c>
      <c r="D26" s="73">
        <v>2965</v>
      </c>
      <c r="F26" s="74" t="e">
        <f>D26-#REF!+#REF!</f>
        <v>#REF!</v>
      </c>
      <c r="G26" s="75" t="e">
        <f>F26/#REF!</f>
        <v>#REF!</v>
      </c>
    </row>
    <row r="27" spans="1:7" s="67" customFormat="1">
      <c r="A27" s="70">
        <v>23</v>
      </c>
      <c r="B27" s="71" t="s">
        <v>105</v>
      </c>
      <c r="C27" s="72" t="s">
        <v>107</v>
      </c>
      <c r="D27" s="73">
        <v>4080</v>
      </c>
      <c r="F27" s="74" t="e">
        <f>D27-#REF!+#REF!</f>
        <v>#REF!</v>
      </c>
      <c r="G27" s="75" t="e">
        <f>F27/#REF!</f>
        <v>#REF!</v>
      </c>
    </row>
    <row r="28" spans="1:7" s="67" customFormat="1">
      <c r="A28" s="70">
        <v>24</v>
      </c>
      <c r="B28" s="71" t="s">
        <v>105</v>
      </c>
      <c r="C28" s="72" t="s">
        <v>132</v>
      </c>
      <c r="D28" s="73">
        <v>4788</v>
      </c>
      <c r="F28" s="74" t="e">
        <f>D28-#REF!+#REF!</f>
        <v>#REF!</v>
      </c>
      <c r="G28" s="75" t="e">
        <f>F28/#REF!</f>
        <v>#REF!</v>
      </c>
    </row>
    <row r="29" spans="1:7" s="67" customFormat="1">
      <c r="A29" s="70">
        <v>25</v>
      </c>
      <c r="B29" s="71" t="s">
        <v>105</v>
      </c>
      <c r="C29" s="72" t="s">
        <v>120</v>
      </c>
      <c r="D29" s="73">
        <v>7301</v>
      </c>
      <c r="F29" s="74" t="e">
        <f>D29-#REF!+#REF!</f>
        <v>#REF!</v>
      </c>
      <c r="G29" s="75" t="e">
        <f>F29/#REF!</f>
        <v>#REF!</v>
      </c>
    </row>
    <row r="30" spans="1:7" s="67" customFormat="1">
      <c r="A30" s="70">
        <v>26</v>
      </c>
      <c r="B30" s="71" t="s">
        <v>110</v>
      </c>
      <c r="C30" s="72" t="s">
        <v>155</v>
      </c>
      <c r="D30" s="73">
        <v>2416</v>
      </c>
      <c r="F30" s="74" t="e">
        <f>D30-#REF!+#REF!</f>
        <v>#REF!</v>
      </c>
      <c r="G30" s="75" t="e">
        <f>F30/#REF!</f>
        <v>#REF!</v>
      </c>
    </row>
    <row r="31" spans="1:7" s="67" customFormat="1" hidden="1">
      <c r="A31" s="70"/>
      <c r="B31" s="71"/>
      <c r="C31" s="76" t="s">
        <v>156</v>
      </c>
      <c r="D31" s="77"/>
    </row>
    <row r="32" spans="1:7" s="67" customFormat="1" hidden="1">
      <c r="A32" s="70"/>
      <c r="B32" s="71"/>
      <c r="C32" s="76" t="s">
        <v>157</v>
      </c>
      <c r="D32" s="77"/>
    </row>
    <row r="33" spans="3:3">
      <c r="C33" s="78"/>
    </row>
    <row r="34" spans="3:3">
      <c r="C34" s="78"/>
    </row>
  </sheetData>
  <mergeCells count="5">
    <mergeCell ref="D2:D3"/>
    <mergeCell ref="A1:D1"/>
    <mergeCell ref="A2:A3"/>
    <mergeCell ref="B2:B3"/>
    <mergeCell ref="C2:C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D6" sqref="D6"/>
    </sheetView>
  </sheetViews>
  <sheetFormatPr defaultRowHeight="15"/>
  <cols>
    <col min="1" max="1" width="4.140625" style="62" customWidth="1"/>
    <col min="2" max="2" width="17.28515625" style="62" customWidth="1"/>
    <col min="3" max="3" width="36.85546875" style="62" customWidth="1"/>
    <col min="4" max="16384" width="9.140625" style="62"/>
  </cols>
  <sheetData>
    <row r="1" spans="1:4" s="159" customFormat="1" ht="15.75">
      <c r="A1" s="157"/>
      <c r="B1" s="59"/>
      <c r="C1" s="59"/>
      <c r="D1" s="158"/>
    </row>
    <row r="2" spans="1:4" s="159" customFormat="1" ht="15.75">
      <c r="A2" s="241" t="s">
        <v>204</v>
      </c>
      <c r="B2" s="241"/>
      <c r="C2" s="241"/>
      <c r="D2" s="241"/>
    </row>
    <row r="3" spans="1:4" s="161" customFormat="1" ht="11.25" customHeight="1">
      <c r="A3" s="236" t="s">
        <v>2</v>
      </c>
      <c r="B3" s="236" t="s">
        <v>3</v>
      </c>
      <c r="C3" s="229" t="s">
        <v>188</v>
      </c>
      <c r="D3" s="230" t="s">
        <v>189</v>
      </c>
    </row>
    <row r="4" spans="1:4" s="161" customFormat="1" ht="24" customHeight="1">
      <c r="A4" s="237"/>
      <c r="B4" s="237"/>
      <c r="C4" s="229"/>
      <c r="D4" s="230"/>
    </row>
    <row r="5" spans="1:4" s="161" customFormat="1" ht="11.25">
      <c r="A5" s="160">
        <v>1</v>
      </c>
      <c r="B5" s="46">
        <v>2</v>
      </c>
      <c r="C5" s="46">
        <v>3</v>
      </c>
      <c r="D5" s="160">
        <v>4</v>
      </c>
    </row>
    <row r="6" spans="1:4" s="162" customFormat="1" ht="12.75">
      <c r="A6" s="153">
        <v>1</v>
      </c>
      <c r="B6" s="163" t="s">
        <v>105</v>
      </c>
      <c r="C6" s="163" t="s">
        <v>107</v>
      </c>
      <c r="D6" s="102">
        <v>2580</v>
      </c>
    </row>
    <row r="7" spans="1:4" s="162" customFormat="1" ht="12.75">
      <c r="A7" s="153">
        <v>2</v>
      </c>
      <c r="B7" s="163" t="s">
        <v>105</v>
      </c>
      <c r="C7" s="163" t="s">
        <v>132</v>
      </c>
      <c r="D7" s="102">
        <v>4473</v>
      </c>
    </row>
    <row r="8" spans="1:4">
      <c r="C8" s="164"/>
    </row>
    <row r="9" spans="1:4">
      <c r="C9" s="164"/>
    </row>
    <row r="10" spans="1:4">
      <c r="C10" s="164"/>
    </row>
    <row r="11" spans="1:4">
      <c r="C11" s="164"/>
    </row>
  </sheetData>
  <mergeCells count="5">
    <mergeCell ref="D3:D4"/>
    <mergeCell ref="A2:D2"/>
    <mergeCell ref="A3:A4"/>
    <mergeCell ref="B3:B4"/>
    <mergeCell ref="C3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D3" sqref="D3:D4"/>
    </sheetView>
  </sheetViews>
  <sheetFormatPr defaultRowHeight="15"/>
  <cols>
    <col min="1" max="1" width="4.28515625" style="93" customWidth="1"/>
    <col min="2" max="2" width="21.140625" style="93" customWidth="1"/>
    <col min="3" max="3" width="41.5703125" style="96" customWidth="1"/>
    <col min="4" max="16384" width="9.140625" style="93"/>
  </cols>
  <sheetData>
    <row r="1" spans="1:7" s="88" customFormat="1" ht="15.75">
      <c r="A1" s="87"/>
      <c r="C1" s="89"/>
      <c r="D1" s="156"/>
    </row>
    <row r="2" spans="1:7" s="90" customFormat="1" ht="15.75">
      <c r="A2" s="240" t="s">
        <v>205</v>
      </c>
      <c r="B2" s="240"/>
      <c r="C2" s="240"/>
      <c r="D2" s="240"/>
    </row>
    <row r="3" spans="1:7" s="67" customFormat="1" ht="12.75" customHeight="1">
      <c r="A3" s="236" t="s">
        <v>2</v>
      </c>
      <c r="B3" s="236" t="s">
        <v>3</v>
      </c>
      <c r="C3" s="229" t="s">
        <v>188</v>
      </c>
      <c r="D3" s="230" t="s">
        <v>189</v>
      </c>
    </row>
    <row r="4" spans="1:7" s="67" customFormat="1" ht="31.5" customHeight="1">
      <c r="A4" s="237"/>
      <c r="B4" s="237"/>
      <c r="C4" s="229"/>
      <c r="D4" s="230"/>
    </row>
    <row r="5" spans="1:7" s="67" customFormat="1" ht="12.75">
      <c r="A5" s="70">
        <v>1</v>
      </c>
      <c r="B5" s="8">
        <v>2</v>
      </c>
      <c r="C5" s="8">
        <v>3</v>
      </c>
      <c r="D5" s="27">
        <v>4</v>
      </c>
    </row>
    <row r="6" spans="1:7" s="67" customFormat="1" ht="12.75">
      <c r="A6" s="70">
        <v>1</v>
      </c>
      <c r="B6" s="36" t="s">
        <v>20</v>
      </c>
      <c r="C6" s="37" t="s">
        <v>159</v>
      </c>
      <c r="D6" s="80">
        <v>2399</v>
      </c>
    </row>
    <row r="7" spans="1:7" s="67" customFormat="1" ht="12.75">
      <c r="A7" s="70">
        <v>2</v>
      </c>
      <c r="B7" s="71" t="s">
        <v>79</v>
      </c>
      <c r="C7" s="72" t="s">
        <v>84</v>
      </c>
      <c r="D7" s="80">
        <v>6312</v>
      </c>
    </row>
    <row r="8" spans="1:7" s="67" customFormat="1" ht="12.75">
      <c r="A8" s="70">
        <v>3</v>
      </c>
      <c r="B8" s="36" t="s">
        <v>79</v>
      </c>
      <c r="C8" s="72" t="s">
        <v>86</v>
      </c>
      <c r="D8" s="80">
        <v>2400</v>
      </c>
    </row>
    <row r="9" spans="1:7" s="67" customFormat="1" ht="12.75">
      <c r="A9" s="70">
        <v>4</v>
      </c>
      <c r="B9" s="36" t="s">
        <v>79</v>
      </c>
      <c r="C9" s="37" t="s">
        <v>88</v>
      </c>
      <c r="D9" s="80">
        <v>3234</v>
      </c>
    </row>
    <row r="10" spans="1:7" s="67" customFormat="1" ht="12.75">
      <c r="A10" s="70">
        <v>5</v>
      </c>
      <c r="B10" s="36" t="s">
        <v>79</v>
      </c>
      <c r="C10" s="37" t="s">
        <v>90</v>
      </c>
      <c r="D10" s="80">
        <v>2340</v>
      </c>
    </row>
    <row r="11" spans="1:7" s="67" customFormat="1" ht="12.75">
      <c r="A11" s="70">
        <v>6</v>
      </c>
      <c r="B11" s="71" t="s">
        <v>79</v>
      </c>
      <c r="C11" s="72" t="s">
        <v>91</v>
      </c>
      <c r="D11" s="80">
        <v>6146</v>
      </c>
      <c r="G11" s="91"/>
    </row>
    <row r="12" spans="1:7" s="67" customFormat="1" ht="12.75">
      <c r="A12" s="70">
        <v>7</v>
      </c>
      <c r="B12" s="36" t="s">
        <v>79</v>
      </c>
      <c r="C12" s="72" t="s">
        <v>96</v>
      </c>
      <c r="D12" s="80">
        <v>7513</v>
      </c>
      <c r="G12" s="91"/>
    </row>
    <row r="13" spans="1:7" s="67" customFormat="1" ht="12.75">
      <c r="A13" s="70">
        <v>8</v>
      </c>
      <c r="B13" s="71" t="s">
        <v>79</v>
      </c>
      <c r="C13" s="72" t="s">
        <v>99</v>
      </c>
      <c r="D13" s="80">
        <v>1808</v>
      </c>
      <c r="G13" s="91"/>
    </row>
    <row r="14" spans="1:7" s="67" customFormat="1" ht="12.75">
      <c r="A14" s="70">
        <v>9</v>
      </c>
      <c r="B14" s="36" t="s">
        <v>79</v>
      </c>
      <c r="C14" s="72" t="s">
        <v>100</v>
      </c>
      <c r="D14" s="80">
        <v>575</v>
      </c>
      <c r="G14" s="91"/>
    </row>
    <row r="15" spans="1:7" s="67" customFormat="1" ht="12.75">
      <c r="A15" s="70">
        <v>10</v>
      </c>
      <c r="B15" s="71" t="s">
        <v>79</v>
      </c>
      <c r="C15" s="72" t="s">
        <v>101</v>
      </c>
      <c r="D15" s="80">
        <v>1481</v>
      </c>
      <c r="G15" s="91"/>
    </row>
    <row r="16" spans="1:7" s="67" customFormat="1" ht="12.75">
      <c r="A16" s="70">
        <v>11</v>
      </c>
      <c r="B16" s="36" t="s">
        <v>105</v>
      </c>
      <c r="C16" s="37" t="s">
        <v>108</v>
      </c>
      <c r="D16" s="80">
        <v>5712</v>
      </c>
    </row>
    <row r="17" spans="2:3" ht="15.75">
      <c r="B17" s="94"/>
      <c r="C17" s="95"/>
    </row>
    <row r="18" spans="2:3" ht="15.75">
      <c r="B18" s="94"/>
      <c r="C18" s="95"/>
    </row>
  </sheetData>
  <mergeCells count="5">
    <mergeCell ref="D3:D4"/>
    <mergeCell ref="A2:D2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КС</vt:lpstr>
      <vt:lpstr>ВМП</vt:lpstr>
      <vt:lpstr>ДС</vt:lpstr>
      <vt:lpstr>ЭКО</vt:lpstr>
      <vt:lpstr>НМП, КДЦ</vt:lpstr>
      <vt:lpstr>ЦАОП паракл</vt:lpstr>
      <vt:lpstr>КТ</vt:lpstr>
      <vt:lpstr>МРТ</vt:lpstr>
      <vt:lpstr>УЗИ ссс</vt:lpstr>
      <vt:lpstr>МГИ</vt:lpstr>
      <vt:lpstr>ПЭТ</vt:lpstr>
      <vt:lpstr>Эндоск</vt:lpstr>
      <vt:lpstr>Гист</vt:lpstr>
      <vt:lpstr>скрин</vt:lpstr>
      <vt:lpstr>Гист СБ</vt:lpstr>
      <vt:lpstr>СМП</vt:lpstr>
      <vt:lpstr>УЕТ</vt:lpstr>
      <vt:lpstr>Диализ</vt:lpstr>
      <vt:lpstr>Дисп и проф.осм</vt:lpstr>
      <vt:lpstr>обращ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2020-10-28T03:40:15Z</dcterms:modified>
</cp:coreProperties>
</file>