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СВОД" sheetId="1" r:id="rId1"/>
    <sheet name="Дисп,паракл" sheetId="2" r:id="rId2"/>
    <sheet name="Диализ" sheetId="3" r:id="rId3"/>
  </sheets>
  <calcPr calcId="125725"/>
</workbook>
</file>

<file path=xl/calcChain.xml><?xml version="1.0" encoding="utf-8"?>
<calcChain xmlns="http://schemas.openxmlformats.org/spreadsheetml/2006/main">
  <c r="AL204" i="2"/>
  <c r="AK204"/>
  <c r="AJ204"/>
  <c r="AI204"/>
  <c r="AH204"/>
  <c r="AG204"/>
  <c r="AF204"/>
  <c r="AE204"/>
  <c r="AD204"/>
  <c r="AC204"/>
  <c r="AB204"/>
  <c r="AA204"/>
  <c r="Z204"/>
  <c r="Y204"/>
  <c r="X204"/>
  <c r="W204"/>
  <c r="V204"/>
  <c r="U204"/>
  <c r="T204"/>
  <c r="S204"/>
  <c r="R204"/>
  <c r="Q204"/>
  <c r="P204"/>
  <c r="O204"/>
  <c r="N204"/>
  <c r="M204"/>
  <c r="L204"/>
  <c r="K204"/>
  <c r="J204"/>
  <c r="I204"/>
  <c r="H204"/>
  <c r="G204"/>
  <c r="F204"/>
  <c r="E204"/>
  <c r="C5"/>
  <c r="D5" s="1"/>
  <c r="E5" s="1"/>
  <c r="F5" s="1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AD5" s="1"/>
  <c r="AE5" s="1"/>
  <c r="AF5" s="1"/>
  <c r="AG5" s="1"/>
  <c r="AH5" s="1"/>
  <c r="AI5" s="1"/>
  <c r="AJ5" s="1"/>
  <c r="AK5" s="1"/>
  <c r="AL5" s="1"/>
  <c r="BF207" i="1" l="1"/>
  <c r="BE207"/>
  <c r="BD207"/>
  <c r="BC207"/>
  <c r="BB207"/>
  <c r="BA207"/>
  <c r="AZ207"/>
  <c r="AY207"/>
  <c r="AX207"/>
  <c r="AW207"/>
  <c r="AV207"/>
  <c r="AU207"/>
  <c r="AT207"/>
  <c r="AS207"/>
  <c r="AR207"/>
  <c r="AQ207"/>
  <c r="AP207"/>
  <c r="AO207"/>
  <c r="AN207"/>
  <c r="AM207"/>
  <c r="AL207"/>
  <c r="AK207"/>
  <c r="AJ207"/>
  <c r="AI207"/>
  <c r="AH207"/>
  <c r="AG207"/>
  <c r="AF207"/>
  <c r="AE207"/>
  <c r="AD207"/>
  <c r="AC207"/>
  <c r="AB207"/>
  <c r="AA207"/>
  <c r="Z207"/>
  <c r="Y207"/>
  <c r="X207"/>
  <c r="W207"/>
  <c r="V207"/>
  <c r="U207"/>
  <c r="T207"/>
  <c r="S207"/>
  <c r="R207"/>
  <c r="Q207"/>
  <c r="P207"/>
  <c r="O207"/>
  <c r="N207"/>
  <c r="M207"/>
  <c r="L207"/>
  <c r="K207"/>
  <c r="J207"/>
  <c r="I207"/>
  <c r="H207"/>
  <c r="G207"/>
  <c r="F207"/>
  <c r="E207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AM204" i="2" l="1"/>
  <c r="AM5"/>
</calcChain>
</file>

<file path=xl/sharedStrings.xml><?xml version="1.0" encoding="utf-8"?>
<sst xmlns="http://schemas.openxmlformats.org/spreadsheetml/2006/main" count="1155" uniqueCount="379">
  <si>
    <t xml:space="preserve">№ п\п </t>
  </si>
  <si>
    <t>Код МО</t>
  </si>
  <si>
    <t>Мунициципальное образование
 (район для г.Челябинска)</t>
  </si>
  <si>
    <t>Наименование МО</t>
  </si>
  <si>
    <t xml:space="preserve">                   Круглосуточный стационар</t>
  </si>
  <si>
    <t>Дневные стационары всех типов (включая вспомогательные репродуктивные технологии (ЭКО))</t>
  </si>
  <si>
    <t>Поликлиника</t>
  </si>
  <si>
    <t>Скорая медицинская помощь</t>
  </si>
  <si>
    <t>Всего</t>
  </si>
  <si>
    <t>В рамках базовой программы ОМС</t>
  </si>
  <si>
    <t>в том числе</t>
  </si>
  <si>
    <t>В рамках сверх базовой программы ОМС</t>
  </si>
  <si>
    <t>Всего по ДС</t>
  </si>
  <si>
    <t>ДС при КС</t>
  </si>
  <si>
    <t>ДС при АПП</t>
  </si>
  <si>
    <t>СД при АПП</t>
  </si>
  <si>
    <t>в том числе ЭКО</t>
  </si>
  <si>
    <t>в том числе 
мед.помощь на профиле "онкология"</t>
  </si>
  <si>
    <t>Всего,
вызовов</t>
  </si>
  <si>
    <t>в том числе с проведением тромболизиса
(из гр.55)</t>
  </si>
  <si>
    <t>в том числе проведение медицинской эвакуации (консультации)
(из гр.55)</t>
  </si>
  <si>
    <t>ВМП</t>
  </si>
  <si>
    <t xml:space="preserve"> мед.помощь по медицинской реабилитации</t>
  </si>
  <si>
    <t>в том числе по детской медицинской реабилитации</t>
  </si>
  <si>
    <t xml:space="preserve"> мед.помощь на профиле "онкология"</t>
  </si>
  <si>
    <t>ВИЧ</t>
  </si>
  <si>
    <t xml:space="preserve"> мед.помощь на профиле "ССХ"</t>
  </si>
  <si>
    <t>Количество посещений (гр.40+
гр.42+гр.43+
гр.44+
гр.46+гр.47)</t>
  </si>
  <si>
    <t>Стомато               логия                 (УЕТ)
(гр.49+гр.50+гр.51)</t>
  </si>
  <si>
    <t>в том числе (УЕТ)</t>
  </si>
  <si>
    <t>Кол-во обращений (включая стоматолог.)</t>
  </si>
  <si>
    <t>поликлиника (за искл. стоматологических посещений)</t>
  </si>
  <si>
    <t>стоматология (пос.)</t>
  </si>
  <si>
    <t>случаи
 госп-ции
(гр.6+гр.16)</t>
  </si>
  <si>
    <t>к/дни
(гр.7+гр.17)</t>
  </si>
  <si>
    <t>случаи госп-ции</t>
  </si>
  <si>
    <t>к/дни</t>
  </si>
  <si>
    <t>случаи госп-ции
(из гр.6)</t>
  </si>
  <si>
    <t>к/дни                     (из гр.7)</t>
  </si>
  <si>
    <t>случаи госп-ции
(из гр.16)</t>
  </si>
  <si>
    <t>к/дни
(из гр.17)</t>
  </si>
  <si>
    <t xml:space="preserve">случаи лечения
(гр.28+гр.30 +гр.32)                                       </t>
  </si>
  <si>
    <t>пациенто-дни (гр.29+гр.31+гр.33)</t>
  </si>
  <si>
    <t>случаи лечения</t>
  </si>
  <si>
    <t>пациенто-дни</t>
  </si>
  <si>
    <t>случаи лечения
(из гр.26)</t>
  </si>
  <si>
    <t>пациенто-дни 
(из гр.27)</t>
  </si>
  <si>
    <t>посещ-я  с проф и иными целями</t>
  </si>
  <si>
    <t>из гр.40
 с иными целями
 (в т.ч. однократ. пос. с л/д целью)</t>
  </si>
  <si>
    <t>посещ. с л/д целью (за искл. однократ. пос. с л/д целью)</t>
  </si>
  <si>
    <t>посещ-я  по неотлож. мед. помощи</t>
  </si>
  <si>
    <t>из гр.44
 с иными целями
 (в т.ч. однократ. пос. с л/д целью)</t>
  </si>
  <si>
    <t>посещ. по неотлож. мед. помощи</t>
  </si>
  <si>
    <t>с проф и иными целями</t>
  </si>
  <si>
    <t>с л/д целью 
(за искл. однократ. пос. с л/д целью)</t>
  </si>
  <si>
    <t>по неотлож. мед. помощи</t>
  </si>
  <si>
    <t>Агаповский р-н</t>
  </si>
  <si>
    <t>ГБУЗ "Районная больница с. Агаповка"</t>
  </si>
  <si>
    <t>Аргаяшский р-н</t>
  </si>
  <si>
    <t>ГБУЗ "Районная больница с. Аргаяш"</t>
  </si>
  <si>
    <t>Ашинский р-н</t>
  </si>
  <si>
    <t>ГБУЗ "Районная больница г. Аша"</t>
  </si>
  <si>
    <t>ООО "ТД ЭГЛЕ"</t>
  </si>
  <si>
    <t>ПАО "Ашинский метзавод"</t>
  </si>
  <si>
    <t>Брединский р-н</t>
  </si>
  <si>
    <t>ГБУЗ "Районная больница п. Бреды"</t>
  </si>
  <si>
    <t>Варненский р-н</t>
  </si>
  <si>
    <t>ГБУЗ "Районная больница с. Варна"</t>
  </si>
  <si>
    <t>Верхнеуральский р-н</t>
  </si>
  <si>
    <t>ГБУЗ "Районная больница г. Верхнеуральск"</t>
  </si>
  <si>
    <t>ООО "Санаторий "Карагайский бор"</t>
  </si>
  <si>
    <t>Вне Челябинской области</t>
  </si>
  <si>
    <t>ООО "БМК"</t>
  </si>
  <si>
    <t>ООО "М-ЛАЙН"</t>
  </si>
  <si>
    <t>ООО "Ситилаб-Урал"</t>
  </si>
  <si>
    <t>ООО "УКЛРЦ"</t>
  </si>
  <si>
    <t>г. Верхний Уфалей</t>
  </si>
  <si>
    <t>ГБУЗ "Городская больница г. Верхний Уфалей"</t>
  </si>
  <si>
    <t>ГБУЗ"Стоматологическая поликлиника г.Верхний Уфалей"</t>
  </si>
  <si>
    <t>г. Еманжелинск</t>
  </si>
  <si>
    <t>ГБУЗ "ГБ № 1 г. Еманжелинск"</t>
  </si>
  <si>
    <t>г. Златоуст</t>
  </si>
  <si>
    <t>ГБУЗ "ВФД г. Златоуст"</t>
  </si>
  <si>
    <t>ГБУЗ "ГДБ г. Златоуст"</t>
  </si>
  <si>
    <t>ГБУЗ "Городская больница г. Златоуст"</t>
  </si>
  <si>
    <t>ГБУЗ "ССМП г. Златоуст"</t>
  </si>
  <si>
    <t>ООО "Здоровье"</t>
  </si>
  <si>
    <t>ООО "ЦСМ "Созвездие"</t>
  </si>
  <si>
    <t>г. Карабаш</t>
  </si>
  <si>
    <t>ГБУЗ "Городская больница г. Карабаш"</t>
  </si>
  <si>
    <t>г. Копейск</t>
  </si>
  <si>
    <t>ГБУЗ "ВФД г. Копейск"</t>
  </si>
  <si>
    <t>ГБУЗ "ГБ № 1 г. Копейск"</t>
  </si>
  <si>
    <t>ГБУЗ "ГДП № 1 г. Копейск"</t>
  </si>
  <si>
    <t>ГБУЗ "Городская больница № 3 г.Копейск"</t>
  </si>
  <si>
    <t>ГБУЗ "ССМП г.Копейск"</t>
  </si>
  <si>
    <t>ГБУЗ "Стоматологическая поликлиника г. Копейск"</t>
  </si>
  <si>
    <t>ООО "Демидова"</t>
  </si>
  <si>
    <t>ООО "ЭНЛИМЕД"</t>
  </si>
  <si>
    <t>г. Коркино</t>
  </si>
  <si>
    <t>ГБУЗ "ГДБ г. Коркино"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</si>
  <si>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</si>
  <si>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</si>
  <si>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</si>
  <si>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"СCМП г.Коркино"</t>
  </si>
  <si>
    <t>ООО "НоваАРТ"</t>
  </si>
  <si>
    <t>ООО "НоваАрт"</t>
  </si>
  <si>
    <t>г. Кыштым</t>
  </si>
  <si>
    <t>ГБУЗ "Городская больница им.А.П.Силаева г. Кыштым"</t>
  </si>
  <si>
    <t>г. Магнитогорск</t>
  </si>
  <si>
    <t>АНО "ЦКМСЧ"</t>
  </si>
  <si>
    <t>АО "Центр семейной медицины"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</si>
  <si>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</si>
  <si>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</si>
  <si>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</si>
  <si>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"Родильный дом № 1 г. Магнитогорск"</t>
  </si>
  <si>
    <t>ГАУЗ "ЦОМиД г. Магнитогорск"</t>
  </si>
  <si>
    <t>ГБУЗ "Детская стоматологическая поликлиника г. Магнитогорск"</t>
  </si>
  <si>
    <t>ГБУЗ "ОКВД № 4"</t>
  </si>
  <si>
    <t>ГБУЗ "ООД № 2"</t>
  </si>
  <si>
    <t>ГБУЗ "ОПНБ № 5"</t>
  </si>
  <si>
    <t>ГБУЗ "Станция скорой медицинской помощи г. Магнитогорск"</t>
  </si>
  <si>
    <t>ГБУЗ "Стоматологическая поликлиника № 1 г. Магнитогорск"</t>
  </si>
  <si>
    <t>ГБУЗ "Стоматологическая поликлиника № 2 г.Магнитогорск"</t>
  </si>
  <si>
    <t>ООО "Вива-Дент"</t>
  </si>
  <si>
    <t>ООО "ДНК КЛИНИКА"</t>
  </si>
  <si>
    <t>ООО "Клиника лазерной хирургии"</t>
  </si>
  <si>
    <t>ООО "ЛДЦ МИБС"</t>
  </si>
  <si>
    <t>ООО "Медицина плюс"</t>
  </si>
  <si>
    <t>ООО "НовоМед"</t>
  </si>
  <si>
    <t>г. Миасс</t>
  </si>
  <si>
    <t>ГБУЗ "ГБ № 1 г. Миасс"</t>
  </si>
  <si>
    <t>ГБУЗ "ГБ № 2 г.Миасс"</t>
  </si>
  <si>
    <t>ГБУЗ "ГДП г. Миасс"</t>
  </si>
  <si>
    <t>ГБУЗ "Городская больница № 3 г. Миасс"</t>
  </si>
  <si>
    <t>ГБУЗ "СП г.Миасс"</t>
  </si>
  <si>
    <t>ГБУЗ "ССМП г. Миасс"</t>
  </si>
  <si>
    <t>ООО "Демидов"</t>
  </si>
  <si>
    <t>ООО "МиассМедцентр"</t>
  </si>
  <si>
    <t>ООО "СП "Для всей семьи"</t>
  </si>
  <si>
    <t>ФГБУЗ МСЧ № 92 ФМБА России</t>
  </si>
  <si>
    <t>г. Озерск</t>
  </si>
  <si>
    <t>ФГБУЗ КБ № 71 ФМБА России</t>
  </si>
  <si>
    <t>г. Пласт</t>
  </si>
  <si>
    <t>ГБУЗ "Городская больница г.Пласт"</t>
  </si>
  <si>
    <t>г. Снежинск</t>
  </si>
  <si>
    <t>ООО "Кристалл"</t>
  </si>
  <si>
    <t>ФГБУЗ ЦМСЧ № 15 ФМБА России</t>
  </si>
  <si>
    <t>г. Трехгорный</t>
  </si>
  <si>
    <t>ФГБУЗ МСЧ № 72 ФМБА России</t>
  </si>
  <si>
    <t>г. Усть-Катав</t>
  </si>
  <si>
    <t>ФГБУЗ МСЧ № 162 ФМБА России</t>
  </si>
  <si>
    <t>г. Челябинск</t>
  </si>
  <si>
    <t>АО "Клиника ВМ"</t>
  </si>
  <si>
    <t>ГАУЗ "Областной центр восстановительной медицины и реабилитации "Огонек"</t>
  </si>
  <si>
    <t>ГБУЗ "МЦЛМ"</t>
  </si>
  <si>
    <t>ГБУЗ "ОКБ № 2"</t>
  </si>
  <si>
    <t>ГБУЗ "ОКБ № 3"</t>
  </si>
  <si>
    <t>ГБУЗ ОКВД № 3</t>
  </si>
  <si>
    <t>ГБУЗ "Центр медицинcкой реабилитации "Вдохновение"</t>
  </si>
  <si>
    <t>ЗАО "ВИСВИ"</t>
  </si>
  <si>
    <t>ЗАО "Жемчужина"</t>
  </si>
  <si>
    <t>МАУЗ ГКБ № 11</t>
  </si>
  <si>
    <t>МАУЗ ГКБ № 2</t>
  </si>
  <si>
    <t>МАУЗ ГКБ № 6</t>
  </si>
  <si>
    <t>МАУЗ ГКБ № 9</t>
  </si>
  <si>
    <t>МАУЗ "ГКП № 8"</t>
  </si>
  <si>
    <t>МАУЗ ДГКБ № 1</t>
  </si>
  <si>
    <t>МАУЗ ДГКБ № 8</t>
  </si>
  <si>
    <t>МАУЗ "ДГКП № 1"</t>
  </si>
  <si>
    <t>МАУЗ ДГКП № 8</t>
  </si>
  <si>
    <t>МАУЗ "ДГКП № 9"</t>
  </si>
  <si>
    <t>МАУЗ ДГП № 4</t>
  </si>
  <si>
    <t>МАУЗ ДГП № 6</t>
  </si>
  <si>
    <t>МАУЗ ОЗП ГКБ № 8</t>
  </si>
  <si>
    <t>МАУЗ ОТКЗ ГКБ № 1</t>
  </si>
  <si>
    <t>МАУЗ СП № 1</t>
  </si>
  <si>
    <t>МАУЗ СП № 6</t>
  </si>
  <si>
    <t>МАУЗ ССМП</t>
  </si>
  <si>
    <t>МАУЗ "Центр ВРТ"</t>
  </si>
  <si>
    <t>МБОУ "Лицей № 11 г.Челябинска"</t>
  </si>
  <si>
    <t>МБУЗ ГКБ № 5</t>
  </si>
  <si>
    <t>МБУЗ ГКП № 5</t>
  </si>
  <si>
    <t>МБУЗ ДГКБ № 7</t>
  </si>
  <si>
    <t>МБУЗ ДЦ</t>
  </si>
  <si>
    <t>ООО "ВЭХ ОМС"</t>
  </si>
  <si>
    <t>ООО "ГИМЕНЕЙ"</t>
  </si>
  <si>
    <t>ООО "ДКП"</t>
  </si>
  <si>
    <t>ООО "ЕВРОДЕНТ"</t>
  </si>
  <si>
    <t>ООО "Канон"</t>
  </si>
  <si>
    <t>ООО "Клиника АртОптика"</t>
  </si>
  <si>
    <t>ООО "ЛДЦ МИБС-Челябинск"</t>
  </si>
  <si>
    <t>ООО "Личный доктор"</t>
  </si>
  <si>
    <t>ООО "ЛораВита"</t>
  </si>
  <si>
    <t>ООО ЛПМО "Новое сечение"</t>
  </si>
  <si>
    <t>ООО МДЦ "Луч"</t>
  </si>
  <si>
    <t>ООО "Мединвест"</t>
  </si>
  <si>
    <t>ООО МК "ЭФ ЭМ СИ"</t>
  </si>
  <si>
    <t>ООО МО "Оптик-Центр"</t>
  </si>
  <si>
    <t>ООО МП "Санта"</t>
  </si>
  <si>
    <t>ООО "МРТ-Эксперт Челябинск"</t>
  </si>
  <si>
    <t>ООО МЦ "Лотос"</t>
  </si>
  <si>
    <t>ООО МЦ "МЕДЕОР"</t>
  </si>
  <si>
    <t>ООО МЦ "НАРКОМЕД ПЛЮС"</t>
  </si>
  <si>
    <t>ООО "Неврологическая клиника доктора Бубновой И.Д"</t>
  </si>
  <si>
    <t>ООО "Независимость"</t>
  </si>
  <si>
    <t>ООО "Парк-мед"</t>
  </si>
  <si>
    <t>ООО "ПолиКлиника"</t>
  </si>
  <si>
    <t>ООО "Полимедика Челябинск"</t>
  </si>
  <si>
    <t>ООО "Радуга"</t>
  </si>
  <si>
    <t>ООО "РичСтом"</t>
  </si>
  <si>
    <t>ООО "СМТ"</t>
  </si>
  <si>
    <t>ООО "СП № 4"</t>
  </si>
  <si>
    <t>ООО "Стоматолог"</t>
  </si>
  <si>
    <t>ООО "Стоматологическая поликлиника № 3"</t>
  </si>
  <si>
    <t>ООО "Стом-Лайн"</t>
  </si>
  <si>
    <t>ООО "ТПО "Оптика Перспектива"</t>
  </si>
  <si>
    <t>ООО "Фортуна"</t>
  </si>
  <si>
    <t>ООО "ЦАГ № 1"</t>
  </si>
  <si>
    <t>ООО "ЦАД 74"</t>
  </si>
  <si>
    <t>ООО "ЦЕНТР ДИАЛИЗА"</t>
  </si>
  <si>
    <t>ООО "ЦЕНТР ЗРЕНИЯ"</t>
  </si>
  <si>
    <t>ООО "ЦПС"</t>
  </si>
  <si>
    <t>ООО "ЦХС"</t>
  </si>
  <si>
    <t>ООО "Частная врачебная практика"</t>
  </si>
  <si>
    <t>ООО "Челябинск "Доктор ОСТ"</t>
  </si>
  <si>
    <t>ООО "ЭкоКлиника"</t>
  </si>
  <si>
    <t>ООО "ЭСТЕДЕНТ"</t>
  </si>
  <si>
    <t>ФГБОУ ВО ЮУГМУ Минздрава России</t>
  </si>
  <si>
    <t>ФГБУН УНПЦ РМ ФМБА России</t>
  </si>
  <si>
    <t>ФКУЗ "МСЧ МВД России по Челябинской области"</t>
  </si>
  <si>
    <t>ЧУЗ "КБ "РЖД-Медицина" г. Челябинск"</t>
  </si>
  <si>
    <t>г. Южноуральск</t>
  </si>
  <si>
    <t>ГБУЗ "Городская больница г. Южноуральск"</t>
  </si>
  <si>
    <t>Еткульский р-н</t>
  </si>
  <si>
    <t>ГБУЗ "Районная больница с. Еткуль"</t>
  </si>
  <si>
    <t>Карталинский р-н</t>
  </si>
  <si>
    <t>ГБУЗ "Областная больница" рабочего поселка Локомотивный</t>
  </si>
  <si>
    <t>Карталинская горбольница</t>
  </si>
  <si>
    <t>ЧУЗ "РЖД-Медицина" г. Карталы"</t>
  </si>
  <si>
    <t>Каслинский р-н</t>
  </si>
  <si>
    <t>ГБУЗ "Районная больница г. Касли"</t>
  </si>
  <si>
    <t>ООО "Эм Эр Ай Клиник"</t>
  </si>
  <si>
    <t>Катав-Ивановский р-н</t>
  </si>
  <si>
    <t>ГБУЗ "Районная больница г. Катав-Ивановск"</t>
  </si>
  <si>
    <t>Кизильский р-н</t>
  </si>
  <si>
    <t>ГБУЗ "Районная больница с. Кизильское"</t>
  </si>
  <si>
    <t>Красноармейский р-н</t>
  </si>
  <si>
    <t>ГБУЗ "Районная больница с. Миасское"</t>
  </si>
  <si>
    <t>ООО "МЕГАПОЛИС"</t>
  </si>
  <si>
    <t>Кунашакский р-н</t>
  </si>
  <si>
    <t>ГБУЗ "Районная больница с. Кунашак"</t>
  </si>
  <si>
    <t>Кусинский р-н</t>
  </si>
  <si>
    <t>ГБУЗ "Районная больница г. Куса"</t>
  </si>
  <si>
    <t>Нагайбакский р-н</t>
  </si>
  <si>
    <t>ГБУЗ "Районная больница с. Фершампенуаз"</t>
  </si>
  <si>
    <t>Нязепетровский р-н</t>
  </si>
  <si>
    <t>ГБУЗ "Районная больница г. Нязепетровск"</t>
  </si>
  <si>
    <t>Октябрьский р-н</t>
  </si>
  <si>
    <t>ГБУЗ "Районная больница с. Октябрьское"</t>
  </si>
  <si>
    <t>Саткинский р-н</t>
  </si>
  <si>
    <t>ГБУЗ "Районная больница г. Сатка"</t>
  </si>
  <si>
    <t>ГБУЗ "ССМП г. Сатка"</t>
  </si>
  <si>
    <t>Сосновский р-н</t>
  </si>
  <si>
    <t>ГБУЗ "Районная больница с. Долгодеревенское"</t>
  </si>
  <si>
    <t>ООО Стоматологическая клиника "Нео-Дент"</t>
  </si>
  <si>
    <t>Троицкий р-н</t>
  </si>
  <si>
    <t>ГБУЗ "Областная больница г. Троицк"</t>
  </si>
  <si>
    <t>ООО "Орхидея"</t>
  </si>
  <si>
    <t>Увельский р-н</t>
  </si>
  <si>
    <t>ГБУЗ "Районная больница п. Увельский"</t>
  </si>
  <si>
    <t>Уйский р-н</t>
  </si>
  <si>
    <t>ГБУЗ "Районная больница с. Уйское"</t>
  </si>
  <si>
    <t>Чебаркульский р-н</t>
  </si>
  <si>
    <t>ГБУЗ "Областная больница г. Чебаркуль"</t>
  </si>
  <si>
    <t>ООО "Град"</t>
  </si>
  <si>
    <t>ООО "Курорт "Кисегач"</t>
  </si>
  <si>
    <t>ООО "Смайл"</t>
  </si>
  <si>
    <t>ООО Стоматологическая клиника "Жемчужина"</t>
  </si>
  <si>
    <t>Челябинская область</t>
  </si>
  <si>
    <t>ГБУЗ "ОCП"</t>
  </si>
  <si>
    <t>ГБУЗ "Областной Центр по профилактике и борьбе со СПИДом и инфекционными заболеваниями"</t>
  </si>
  <si>
    <t>ГБУЗ "ОПЦ"</t>
  </si>
  <si>
    <t>ГБУЗ ЧОДКБ</t>
  </si>
  <si>
    <t>ГБУЗ "ЧОКБ"</t>
  </si>
  <si>
    <t>ГБУЗ "ЧОКД"</t>
  </si>
  <si>
    <t>ГБУЗ "ЧОККВД"</t>
  </si>
  <si>
    <t>ГБУЗ "ЧОКПТД"</t>
  </si>
  <si>
    <t>ГБУЗ "ЧОКТГВВ"</t>
  </si>
  <si>
    <t>ГБУЗ "ЧОКЦО и ЯМ"</t>
  </si>
  <si>
    <t>ГБУЗ ЧОПАБ</t>
  </si>
  <si>
    <t>ГБУЗ "ЧОЦР"</t>
  </si>
  <si>
    <t>ФГБУ "ФЦCCХ" Минздрава России (г.Челябинск)</t>
  </si>
  <si>
    <t>Чесменский р-н</t>
  </si>
  <si>
    <t>ГБУЗ "Районная больница с. Чесма"</t>
  </si>
  <si>
    <t>Итого по МО Челябинской обл.</t>
  </si>
  <si>
    <t>№ п\п</t>
  </si>
  <si>
    <t>Всего по диспансеризации
(I+II этап)</t>
  </si>
  <si>
    <t>Диспансеризация
(I этап), 
кол-во комплексных посещений
(гр.7+
гр.8+ гр.9)</t>
  </si>
  <si>
    <t>в т.ч.</t>
  </si>
  <si>
    <t xml:space="preserve">Диспансеризация
(II этап) </t>
  </si>
  <si>
    <t>Всего
 по профилактическим медицинским осмотрам, 
кол-во комплексных посещений 
(гр.13+гр.14)</t>
  </si>
  <si>
    <t>Диагностические
(лабораторные) исследования,
кол-во исследований
(гр.16+гр.17+ гр.18+гр.19 +гр.20+гр.21)</t>
  </si>
  <si>
    <t>Диагн и лабор. исследования
 в рамках сверх базовой программы ОМС</t>
  </si>
  <si>
    <t>Лабораторное исследование на коронавирусную инфекцию (определение РНК COVID -19 методом ПЦР),
кол-во исследований</t>
  </si>
  <si>
    <t xml:space="preserve"> ПЭТ, 
кол-во исследований</t>
  </si>
  <si>
    <t>ОФЭКТ,
кол-во исследований</t>
  </si>
  <si>
    <t>ультразвуковой  скрининг в 1 триместре беременности,
кол-во исследований</t>
  </si>
  <si>
    <t>ультразвуковой скрининг во 2 триместре беременности,
кол-во исследований</t>
  </si>
  <si>
    <t xml:space="preserve"> биохимический скрининг,
кол-во исследований</t>
  </si>
  <si>
    <t>Центры здоровья,
кол-во посещений</t>
  </si>
  <si>
    <t>Консультативно-диагн. центры,
кол-во посещений</t>
  </si>
  <si>
    <t>акушер-гинеколог криоперенос,
посещений</t>
  </si>
  <si>
    <t>Передвижные формы предоставления мед. услуг
(выездные бригады), кол-во посещений</t>
  </si>
  <si>
    <t>Передвижные формы предоставления мед. услуг
(мобильные  бригады), кол-во посещений</t>
  </si>
  <si>
    <t>ЦАОП, кол-во посещений</t>
  </si>
  <si>
    <t>Средний мед. персонал
 (в т.ч. фельдшера ФАП и неотложной м.п.), 
кол-во посещений</t>
  </si>
  <si>
    <t>Диспансеризация взрослого населения,
кол-во комплексных посещений</t>
  </si>
  <si>
    <t>Диспансеризация участников ВОВ и приравненных к ним лиц,
кол-во комплексных посещений</t>
  </si>
  <si>
    <t>Диспансеризация детей-сирот,
кол-во комплексных посещений</t>
  </si>
  <si>
    <t>Профилактические медицинские осмотры взрослого населения,
кол-во комплексных посещений</t>
  </si>
  <si>
    <t xml:space="preserve">Профилактические медицинские осмотры несовершеннолетних,
кол-во комплексных посещений </t>
  </si>
  <si>
    <t>КТ</t>
  </si>
  <si>
    <t>МРТ</t>
  </si>
  <si>
    <t>Ультразвуковое исследование сердечно-сосудистой системы</t>
  </si>
  <si>
    <t>Эндоскопические диагностические исследования</t>
  </si>
  <si>
    <t>Молекулярно-генетические исследования с целью выявления онкологических заболеваний</t>
  </si>
  <si>
    <t>Патологоанатомические исследования</t>
  </si>
  <si>
    <t>КТ при подозрении на COVID-19 в АПП, кол-во исслед.</t>
  </si>
  <si>
    <t>МРТ с целью выявления ЗНО в АПП, кол-во исслед.</t>
  </si>
  <si>
    <t>Кол-во посещений (гр.6+гр.10)</t>
  </si>
  <si>
    <t>Кол-во случаев (гр.6+гр.11)</t>
  </si>
  <si>
    <t xml:space="preserve">Кол-во посещений </t>
  </si>
  <si>
    <t xml:space="preserve">Кол-во случаев </t>
  </si>
  <si>
    <t>в АПП,
кол-во исследований</t>
  </si>
  <si>
    <t>в КС, 
кол-во исследований</t>
  </si>
  <si>
    <t>ИТОГО по ТП ОМС Челябинской обл.</t>
  </si>
  <si>
    <t>Территория</t>
  </si>
  <si>
    <t>Наименование диализной услуги</t>
  </si>
  <si>
    <t>Круглосуточный стационар</t>
  </si>
  <si>
    <t>Дневные стационары всех типов</t>
  </si>
  <si>
    <t>Кол-во случаев</t>
  </si>
  <si>
    <t>Кол-во
к/дн,
услуг</t>
  </si>
  <si>
    <t>Кол-во
пац/дн,
услуг</t>
  </si>
  <si>
    <t>Кол-во
услуг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</si>
  <si>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</si>
  <si>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</si>
  <si>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</si>
  <si>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</si>
  <si>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</si>
  <si>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</si>
  <si>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</si>
  <si>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</si>
  <si>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</si>
  <si>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</si>
  <si>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Гемодиализ интермиттирующий высокопоточный</t>
  </si>
  <si>
    <t>A18.05.002.002. Гемодиализ интермиттирующий низкопоточный</t>
  </si>
  <si>
    <t>ИТОГО по всем видам диализа</t>
  </si>
  <si>
    <t>Еманжелинск</t>
  </si>
  <si>
    <t>Кыштым</t>
  </si>
  <si>
    <t>Магнитогорск</t>
  </si>
  <si>
    <t>Перитонеальный диализ</t>
  </si>
  <si>
    <t>Озерск</t>
  </si>
  <si>
    <t>Гемодиафильтрация</t>
  </si>
  <si>
    <t>Челябинск</t>
  </si>
  <si>
    <t>Гемодиафильтрация продолжительная</t>
  </si>
  <si>
    <t>Ультрафильтрация крови</t>
  </si>
  <si>
    <t>Гемодиализ интермиттирующий продленный</t>
  </si>
  <si>
    <t>Ультрафильтрация продленная</t>
  </si>
  <si>
    <t>Гемодиафильтрация продленная</t>
  </si>
  <si>
    <t>Гемодиализ продолжительный</t>
  </si>
  <si>
    <t>Перитонеальный диализ с использованием автоматизированных технологий</t>
  </si>
  <si>
    <t>ИТОГО по всем МО</t>
  </si>
  <si>
    <t>Таблица 3</t>
  </si>
  <si>
    <t>Таблица 2</t>
  </si>
  <si>
    <t>Распределение объемов медицинской помощи между медицинскими организациями на 2021 год</t>
  </si>
  <si>
    <t>Таблица 1</t>
  </si>
  <si>
    <t>Всего посещений (=гр.39)</t>
  </si>
  <si>
    <t>Кол-во УЕТ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</si>
</sst>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3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7" fillId="0" borderId="0"/>
  </cellStyleXfs>
  <cellXfs count="91">
    <xf numFmtId="0" fontId="0" fillId="0" borderId="0" xfId="0"/>
    <xf numFmtId="0" fontId="0" fillId="0" borderId="0" xfId="0" applyAlignment="1"/>
    <xf numFmtId="0" fontId="2" fillId="0" borderId="0" xfId="1" applyFont="1" applyFill="1" applyAlignment="1" applyProtection="1">
      <alignment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vertical="center" wrapText="1"/>
    </xf>
    <xf numFmtId="0" fontId="5" fillId="0" borderId="0" xfId="0" applyFont="1"/>
    <xf numFmtId="0" fontId="9" fillId="0" borderId="0" xfId="0" applyFont="1"/>
    <xf numFmtId="0" fontId="0" fillId="0" borderId="0" xfId="0" applyAlignment="1">
      <alignment horizontal="center" vertical="center"/>
    </xf>
    <xf numFmtId="0" fontId="10" fillId="0" borderId="0" xfId="0" applyFont="1"/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3" fontId="14" fillId="0" borderId="2" xfId="2" applyNumberFormat="1" applyFont="1" applyBorder="1" applyAlignment="1" applyProtection="1">
      <alignment horizontal="center" vertical="center" wrapText="1"/>
    </xf>
    <xf numFmtId="0" fontId="6" fillId="2" borderId="2" xfId="3" applyFont="1" applyFill="1" applyBorder="1" applyAlignment="1" applyProtection="1">
      <alignment horizontal="center" vertical="center"/>
    </xf>
    <xf numFmtId="0" fontId="6" fillId="2" borderId="2" xfId="3" applyFont="1" applyFill="1" applyBorder="1" applyAlignment="1" applyProtection="1">
      <alignment horizontal="left" vertical="center"/>
    </xf>
    <xf numFmtId="3" fontId="6" fillId="0" borderId="2" xfId="3" applyNumberFormat="1" applyFont="1" applyBorder="1" applyAlignment="1" applyProtection="1">
      <alignment horizontal="right" vertical="center"/>
    </xf>
    <xf numFmtId="3" fontId="8" fillId="3" borderId="2" xfId="3" applyNumberFormat="1" applyFont="1" applyFill="1" applyBorder="1" applyAlignment="1" applyProtection="1">
      <alignment horizontal="right" vertical="center" wrapText="1"/>
    </xf>
    <xf numFmtId="0" fontId="15" fillId="0" borderId="0" xfId="0" applyFont="1"/>
    <xf numFmtId="0" fontId="16" fillId="0" borderId="0" xfId="0" applyFont="1"/>
    <xf numFmtId="0" fontId="17" fillId="0" borderId="2" xfId="0" applyFont="1" applyFill="1" applyBorder="1" applyAlignment="1">
      <alignment horizontal="center" vertical="center" wrapText="1"/>
    </xf>
    <xf numFmtId="0" fontId="16" fillId="0" borderId="2" xfId="0" quotePrefix="1" applyFont="1" applyBorder="1" applyAlignment="1">
      <alignment horizontal="center"/>
    </xf>
    <xf numFmtId="1" fontId="16" fillId="0" borderId="2" xfId="0" quotePrefix="1" applyNumberFormat="1" applyFont="1" applyBorder="1" applyAlignment="1">
      <alignment horizontal="center"/>
    </xf>
    <xf numFmtId="0" fontId="16" fillId="0" borderId="2" xfId="0" applyFont="1" applyBorder="1"/>
    <xf numFmtId="3" fontId="16" fillId="0" borderId="2" xfId="0" applyNumberFormat="1" applyFont="1" applyBorder="1"/>
    <xf numFmtId="0" fontId="18" fillId="0" borderId="2" xfId="0" applyFont="1" applyBorder="1"/>
    <xf numFmtId="3" fontId="18" fillId="0" borderId="2" xfId="0" applyNumberFormat="1" applyFont="1" applyBorder="1"/>
    <xf numFmtId="0" fontId="18" fillId="0" borderId="0" xfId="0" applyFont="1"/>
    <xf numFmtId="0" fontId="19" fillId="0" borderId="0" xfId="0" applyFont="1" applyAlignment="1">
      <alignment horizontal="left" vertical="center"/>
    </xf>
    <xf numFmtId="0" fontId="4" fillId="2" borderId="2" xfId="1" applyFont="1" applyFill="1" applyBorder="1" applyAlignment="1" applyProtection="1">
      <alignment horizontal="center" vertical="center" wrapText="1"/>
    </xf>
    <xf numFmtId="3" fontId="4" fillId="2" borderId="2" xfId="2" applyNumberFormat="1" applyFont="1" applyFill="1" applyBorder="1" applyAlignment="1" applyProtection="1">
      <alignment horizontal="center" vertical="center" wrapText="1"/>
    </xf>
    <xf numFmtId="3" fontId="6" fillId="2" borderId="2" xfId="2" applyNumberFormat="1" applyFont="1" applyFill="1" applyBorder="1" applyAlignment="1" applyProtection="1">
      <alignment horizontal="center" vertical="center" wrapText="1"/>
    </xf>
    <xf numFmtId="3" fontId="6" fillId="2" borderId="2" xfId="2" applyNumberFormat="1" applyFont="1" applyFill="1" applyBorder="1" applyAlignment="1" applyProtection="1">
      <alignment horizontal="left" vertical="center" wrapText="1"/>
    </xf>
    <xf numFmtId="3" fontId="6" fillId="2" borderId="2" xfId="2" applyNumberFormat="1" applyFont="1" applyFill="1" applyBorder="1" applyAlignment="1" applyProtection="1">
      <alignment horizontal="right" vertical="center" wrapText="1"/>
    </xf>
    <xf numFmtId="4" fontId="6" fillId="2" borderId="2" xfId="2" applyNumberFormat="1" applyFont="1" applyFill="1" applyBorder="1" applyAlignment="1" applyProtection="1">
      <alignment horizontal="right" vertical="center" wrapText="1"/>
    </xf>
    <xf numFmtId="0" fontId="8" fillId="2" borderId="2" xfId="3" applyFont="1" applyFill="1" applyBorder="1" applyAlignment="1" applyProtection="1">
      <alignment horizontal="center" vertical="center"/>
    </xf>
    <xf numFmtId="0" fontId="8" fillId="2" borderId="2" xfId="3" applyFont="1" applyFill="1" applyBorder="1" applyAlignment="1" applyProtection="1">
      <alignment horizontal="left" vertical="center"/>
    </xf>
    <xf numFmtId="0" fontId="8" fillId="2" borderId="2" xfId="3" applyFont="1" applyFill="1" applyBorder="1" applyAlignment="1" applyProtection="1">
      <alignment horizontal="left" vertical="center" wrapText="1"/>
    </xf>
    <xf numFmtId="3" fontId="8" fillId="2" borderId="2" xfId="3" applyNumberFormat="1" applyFont="1" applyFill="1" applyBorder="1" applyAlignment="1" applyProtection="1">
      <alignment horizontal="right" vertical="center"/>
    </xf>
    <xf numFmtId="4" fontId="8" fillId="2" borderId="2" xfId="3" applyNumberFormat="1" applyFont="1" applyFill="1" applyBorder="1" applyAlignment="1" applyProtection="1">
      <alignment horizontal="right" vertical="center"/>
    </xf>
    <xf numFmtId="0" fontId="13" fillId="2" borderId="2" xfId="0" applyFont="1" applyFill="1" applyBorder="1" applyAlignment="1">
      <alignment horizontal="center" vertical="center" wrapText="1"/>
    </xf>
    <xf numFmtId="3" fontId="14" fillId="2" borderId="2" xfId="2" applyNumberFormat="1" applyFont="1" applyFill="1" applyBorder="1" applyAlignment="1" applyProtection="1">
      <alignment horizontal="center" vertical="center" wrapText="1"/>
    </xf>
    <xf numFmtId="0" fontId="6" fillId="2" borderId="2" xfId="3" applyFont="1" applyFill="1" applyBorder="1" applyAlignment="1" applyProtection="1">
      <alignment vertical="center" wrapText="1"/>
    </xf>
    <xf numFmtId="3" fontId="6" fillId="2" borderId="2" xfId="3" applyNumberFormat="1" applyFont="1" applyFill="1" applyBorder="1" applyAlignment="1" applyProtection="1">
      <alignment horizontal="right" vertical="center" wrapText="1"/>
    </xf>
    <xf numFmtId="3" fontId="6" fillId="2" borderId="2" xfId="3" applyNumberFormat="1" applyFont="1" applyFill="1" applyBorder="1" applyAlignment="1" applyProtection="1">
      <alignment horizontal="right" vertical="center"/>
    </xf>
    <xf numFmtId="0" fontId="8" fillId="2" borderId="2" xfId="3" applyFont="1" applyFill="1" applyBorder="1" applyAlignment="1" applyProtection="1">
      <alignment vertical="center" wrapText="1"/>
    </xf>
    <xf numFmtId="3" fontId="8" fillId="2" borderId="2" xfId="3" applyNumberFormat="1" applyFont="1" applyFill="1" applyBorder="1" applyAlignment="1" applyProtection="1">
      <alignment horizontal="right" vertical="center" wrapText="1"/>
    </xf>
    <xf numFmtId="0" fontId="4" fillId="2" borderId="2" xfId="1" applyFont="1" applyFill="1" applyBorder="1" applyAlignment="1" applyProtection="1">
      <alignment horizontal="center" vertical="center" wrapText="1"/>
      <protection locked="0"/>
    </xf>
    <xf numFmtId="0" fontId="4" fillId="2" borderId="2" xfId="1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center" vertical="center" wrapText="1"/>
    </xf>
    <xf numFmtId="0" fontId="4" fillId="2" borderId="5" xfId="1" applyFont="1" applyFill="1" applyBorder="1" applyAlignment="1" applyProtection="1">
      <alignment horizontal="center" vertical="center" wrapText="1"/>
    </xf>
    <xf numFmtId="0" fontId="4" fillId="2" borderId="6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center" vertical="center" wrapText="1"/>
    </xf>
    <xf numFmtId="0" fontId="4" fillId="2" borderId="9" xfId="1" applyFont="1" applyFill="1" applyBorder="1" applyAlignment="1" applyProtection="1">
      <alignment horizontal="center" vertical="center" wrapText="1"/>
    </xf>
    <xf numFmtId="0" fontId="4" fillId="2" borderId="10" xfId="1" applyFont="1" applyFill="1" applyBorder="1" applyAlignment="1" applyProtection="1">
      <alignment horizontal="center" vertical="center" wrapText="1"/>
    </xf>
    <xf numFmtId="0" fontId="4" fillId="2" borderId="11" xfId="1" applyFont="1" applyFill="1" applyBorder="1" applyAlignment="1" applyProtection="1">
      <alignment horizontal="center" vertical="center" wrapText="1"/>
    </xf>
    <xf numFmtId="0" fontId="4" fillId="2" borderId="13" xfId="1" applyFont="1" applyFill="1" applyBorder="1" applyAlignment="1" applyProtection="1">
      <alignment horizontal="center" vertical="center" wrapText="1"/>
    </xf>
    <xf numFmtId="0" fontId="4" fillId="2" borderId="14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 wrapText="1"/>
    </xf>
    <xf numFmtId="4" fontId="4" fillId="2" borderId="2" xfId="2" applyNumberFormat="1" applyFont="1" applyFill="1" applyBorder="1" applyAlignment="1" applyProtection="1">
      <alignment horizontal="center" vertical="center" wrapText="1"/>
    </xf>
    <xf numFmtId="4" fontId="4" fillId="2" borderId="3" xfId="2" applyNumberFormat="1" applyFont="1" applyFill="1" applyBorder="1" applyAlignment="1" applyProtection="1">
      <alignment horizontal="center" vertical="center" wrapText="1"/>
    </xf>
    <xf numFmtId="4" fontId="4" fillId="2" borderId="7" xfId="2" applyNumberFormat="1" applyFont="1" applyFill="1" applyBorder="1" applyAlignment="1" applyProtection="1">
      <alignment horizontal="center" vertical="center" wrapText="1"/>
    </xf>
    <xf numFmtId="4" fontId="4" fillId="2" borderId="15" xfId="2" applyNumberFormat="1" applyFont="1" applyFill="1" applyBorder="1" applyAlignment="1" applyProtection="1">
      <alignment horizontal="center" vertical="center" wrapText="1"/>
    </xf>
    <xf numFmtId="0" fontId="4" fillId="2" borderId="3" xfId="1" applyFont="1" applyFill="1" applyBorder="1" applyAlignment="1" applyProtection="1">
      <alignment horizontal="center" vertical="center" wrapText="1"/>
    </xf>
    <xf numFmtId="0" fontId="4" fillId="2" borderId="7" xfId="1" applyFont="1" applyFill="1" applyBorder="1" applyAlignment="1" applyProtection="1">
      <alignment horizontal="center" vertical="center" wrapText="1"/>
    </xf>
    <xf numFmtId="0" fontId="4" fillId="2" borderId="15" xfId="1" applyFont="1" applyFill="1" applyBorder="1" applyAlignment="1" applyProtection="1">
      <alignment horizontal="center" vertical="center" wrapText="1"/>
    </xf>
    <xf numFmtId="0" fontId="2" fillId="0" borderId="0" xfId="1" applyFont="1" applyFill="1" applyAlignment="1" applyProtection="1">
      <alignment horizontal="center" vertical="center" wrapText="1"/>
    </xf>
    <xf numFmtId="0" fontId="4" fillId="2" borderId="12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4" fontId="4" fillId="2" borderId="3" xfId="2" applyNumberFormat="1" applyFont="1" applyFill="1" applyBorder="1" applyAlignment="1" applyProtection="1">
      <alignment horizontal="center" vertical="center" textRotation="90" wrapText="1"/>
    </xf>
    <xf numFmtId="4" fontId="4" fillId="2" borderId="7" xfId="2" applyNumberFormat="1" applyFont="1" applyFill="1" applyBorder="1" applyAlignment="1" applyProtection="1">
      <alignment horizontal="center" vertical="center" textRotation="90" wrapText="1"/>
    </xf>
    <xf numFmtId="4" fontId="4" fillId="2" borderId="15" xfId="2" applyNumberFormat="1" applyFont="1" applyFill="1" applyBorder="1" applyAlignment="1" applyProtection="1">
      <alignment horizontal="center" vertical="center" textRotation="90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4" fontId="6" fillId="2" borderId="3" xfId="2" applyNumberFormat="1" applyFont="1" applyFill="1" applyBorder="1" applyAlignment="1" applyProtection="1">
      <alignment horizontal="center" vertical="center" wrapText="1"/>
    </xf>
    <xf numFmtId="4" fontId="6" fillId="2" borderId="7" xfId="2" applyNumberFormat="1" applyFont="1" applyFill="1" applyBorder="1" applyAlignment="1" applyProtection="1">
      <alignment horizontal="center" vertical="center" wrapText="1"/>
    </xf>
    <xf numFmtId="4" fontId="6" fillId="2" borderId="15" xfId="2" applyNumberFormat="1" applyFont="1" applyFill="1" applyBorder="1" applyAlignment="1" applyProtection="1">
      <alignment horizontal="center" vertical="center" wrapText="1"/>
    </xf>
    <xf numFmtId="4" fontId="6" fillId="4" borderId="3" xfId="2" applyNumberFormat="1" applyFont="1" applyFill="1" applyBorder="1" applyAlignment="1" applyProtection="1">
      <alignment horizontal="center" vertical="center" wrapText="1"/>
    </xf>
    <xf numFmtId="4" fontId="6" fillId="4" borderId="7" xfId="2" applyNumberFormat="1" applyFont="1" applyFill="1" applyBorder="1" applyAlignment="1" applyProtection="1">
      <alignment horizontal="center" vertical="center" wrapText="1"/>
    </xf>
    <xf numFmtId="4" fontId="6" fillId="4" borderId="15" xfId="2" applyNumberFormat="1" applyFont="1" applyFill="1" applyBorder="1" applyAlignment="1" applyProtection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4" fontId="4" fillId="0" borderId="2" xfId="2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1"/>
    <cellStyle name="Обычный_Xl0000013 2" xfId="3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F207"/>
  <sheetViews>
    <sheetView tabSelected="1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E9" sqref="E9"/>
    </sheetView>
  </sheetViews>
  <sheetFormatPr defaultRowHeight="15"/>
  <cols>
    <col min="1" max="1" width="5.42578125" customWidth="1"/>
    <col min="2" max="2" width="3.85546875" customWidth="1"/>
    <col min="3" max="3" width="18.28515625" customWidth="1"/>
    <col min="4" max="4" width="45.7109375" customWidth="1"/>
    <col min="5" max="5" width="10.42578125" style="7" customWidth="1"/>
    <col min="6" max="6" width="11.85546875" customWidth="1"/>
    <col min="7" max="7" width="7.85546875" customWidth="1"/>
    <col min="8" max="8" width="10.5703125" customWidth="1"/>
    <col min="9" max="18" width="7.7109375" customWidth="1"/>
    <col min="19" max="19" width="9" customWidth="1"/>
    <col min="20" max="20" width="9.42578125" customWidth="1"/>
    <col min="21" max="22" width="9" customWidth="1"/>
    <col min="23" max="26" width="8.7109375" customWidth="1"/>
    <col min="27" max="27" width="12.140625" customWidth="1"/>
    <col min="28" max="28" width="9.28515625" customWidth="1"/>
    <col min="32" max="32" width="11" customWidth="1"/>
    <col min="35" max="35" width="9.85546875" customWidth="1"/>
    <col min="36" max="36" width="10.140625" customWidth="1"/>
    <col min="37" max="37" width="11.7109375" customWidth="1"/>
    <col min="39" max="39" width="11.28515625" customWidth="1"/>
    <col min="40" max="40" width="12" customWidth="1"/>
    <col min="43" max="43" width="12.42578125" customWidth="1"/>
    <col min="45" max="45" width="10" customWidth="1"/>
    <col min="46" max="46" width="10.42578125" customWidth="1"/>
    <col min="49" max="49" width="12.42578125" customWidth="1"/>
    <col min="51" max="51" width="9" customWidth="1"/>
    <col min="53" max="53" width="10.5703125" customWidth="1"/>
    <col min="55" max="55" width="10.85546875" customWidth="1"/>
    <col min="56" max="56" width="9.5703125" bestFit="1" customWidth="1"/>
    <col min="57" max="57" width="10.28515625" customWidth="1"/>
    <col min="58" max="58" width="9.5703125" customWidth="1"/>
  </cols>
  <sheetData>
    <row r="1" spans="1:58" s="1" customFormat="1" ht="18.75" customHeight="1">
      <c r="B1" s="2"/>
      <c r="C1" s="2"/>
      <c r="D1" s="2"/>
      <c r="E1" s="64" t="s">
        <v>375</v>
      </c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</row>
    <row r="2" spans="1:58" s="1" customFormat="1" ht="24.75" customHeight="1">
      <c r="A2" s="56" t="s">
        <v>376</v>
      </c>
      <c r="B2" s="56"/>
      <c r="C2" s="5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3"/>
      <c r="Z2" s="3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</row>
    <row r="3" spans="1:58" s="5" customFormat="1" ht="15" customHeight="1">
      <c r="A3" s="57" t="s">
        <v>0</v>
      </c>
      <c r="B3" s="57" t="s">
        <v>1</v>
      </c>
      <c r="C3" s="58" t="s">
        <v>2</v>
      </c>
      <c r="D3" s="57" t="s">
        <v>3</v>
      </c>
      <c r="E3" s="47" t="s">
        <v>4</v>
      </c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9"/>
      <c r="AA3" s="47" t="s">
        <v>5</v>
      </c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9"/>
      <c r="AM3" s="47" t="s">
        <v>6</v>
      </c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9"/>
      <c r="BD3" s="45" t="s">
        <v>7</v>
      </c>
      <c r="BE3" s="45"/>
      <c r="BF3" s="45"/>
    </row>
    <row r="4" spans="1:58" s="5" customFormat="1" ht="27" customHeight="1">
      <c r="A4" s="57"/>
      <c r="B4" s="57"/>
      <c r="C4" s="59"/>
      <c r="D4" s="57"/>
      <c r="E4" s="46" t="s">
        <v>8</v>
      </c>
      <c r="F4" s="46"/>
      <c r="G4" s="46" t="s">
        <v>9</v>
      </c>
      <c r="H4" s="46"/>
      <c r="I4" s="47" t="s">
        <v>10</v>
      </c>
      <c r="J4" s="48"/>
      <c r="K4" s="48"/>
      <c r="L4" s="48"/>
      <c r="M4" s="48"/>
      <c r="N4" s="48"/>
      <c r="O4" s="48"/>
      <c r="P4" s="49"/>
      <c r="Q4" s="46" t="s">
        <v>11</v>
      </c>
      <c r="R4" s="46"/>
      <c r="S4" s="47" t="s">
        <v>10</v>
      </c>
      <c r="T4" s="48"/>
      <c r="U4" s="48"/>
      <c r="V4" s="48"/>
      <c r="W4" s="48"/>
      <c r="X4" s="48"/>
      <c r="Y4" s="48"/>
      <c r="Z4" s="49"/>
      <c r="AA4" s="46" t="s">
        <v>12</v>
      </c>
      <c r="AB4" s="46"/>
      <c r="AC4" s="46" t="s">
        <v>13</v>
      </c>
      <c r="AD4" s="46"/>
      <c r="AE4" s="46" t="s">
        <v>14</v>
      </c>
      <c r="AF4" s="46"/>
      <c r="AG4" s="46" t="s">
        <v>15</v>
      </c>
      <c r="AH4" s="46"/>
      <c r="AI4" s="46" t="s">
        <v>16</v>
      </c>
      <c r="AJ4" s="46"/>
      <c r="AK4" s="50" t="s">
        <v>17</v>
      </c>
      <c r="AL4" s="51"/>
      <c r="AM4" s="46" t="s">
        <v>377</v>
      </c>
      <c r="AN4" s="46" t="s">
        <v>9</v>
      </c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7" t="s">
        <v>11</v>
      </c>
      <c r="BC4" s="49"/>
      <c r="BD4" s="45" t="s">
        <v>18</v>
      </c>
      <c r="BE4" s="45" t="s">
        <v>19</v>
      </c>
      <c r="BF4" s="45" t="s">
        <v>20</v>
      </c>
    </row>
    <row r="5" spans="1:58" s="5" customFormat="1" ht="15" customHeight="1">
      <c r="A5" s="57"/>
      <c r="B5" s="57"/>
      <c r="C5" s="59"/>
      <c r="D5" s="57"/>
      <c r="E5" s="46"/>
      <c r="F5" s="46"/>
      <c r="G5" s="46"/>
      <c r="H5" s="46"/>
      <c r="I5" s="46" t="s">
        <v>21</v>
      </c>
      <c r="J5" s="46"/>
      <c r="K5" s="46" t="s">
        <v>22</v>
      </c>
      <c r="L5" s="46"/>
      <c r="M5" s="46" t="s">
        <v>23</v>
      </c>
      <c r="N5" s="46"/>
      <c r="O5" s="46" t="s">
        <v>24</v>
      </c>
      <c r="P5" s="46"/>
      <c r="Q5" s="46"/>
      <c r="R5" s="46"/>
      <c r="S5" s="46" t="s">
        <v>25</v>
      </c>
      <c r="T5" s="46"/>
      <c r="U5" s="46" t="s">
        <v>21</v>
      </c>
      <c r="V5" s="46"/>
      <c r="W5" s="46" t="s">
        <v>24</v>
      </c>
      <c r="X5" s="46"/>
      <c r="Y5" s="46" t="s">
        <v>26</v>
      </c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52"/>
      <c r="AL5" s="53"/>
      <c r="AM5" s="46"/>
      <c r="AN5" s="46" t="s">
        <v>27</v>
      </c>
      <c r="AO5" s="46" t="s">
        <v>10</v>
      </c>
      <c r="AP5" s="46"/>
      <c r="AQ5" s="46"/>
      <c r="AR5" s="46"/>
      <c r="AS5" s="46"/>
      <c r="AT5" s="46"/>
      <c r="AU5" s="46"/>
      <c r="AV5" s="46"/>
      <c r="AW5" s="46" t="s">
        <v>28</v>
      </c>
      <c r="AX5" s="50" t="s">
        <v>29</v>
      </c>
      <c r="AY5" s="65"/>
      <c r="AZ5" s="51"/>
      <c r="BA5" s="46" t="s">
        <v>30</v>
      </c>
      <c r="BB5" s="61" t="s">
        <v>378</v>
      </c>
      <c r="BC5" s="61" t="s">
        <v>30</v>
      </c>
      <c r="BD5" s="45"/>
      <c r="BE5" s="45"/>
      <c r="BF5" s="45"/>
    </row>
    <row r="6" spans="1:58" s="5" customFormat="1" ht="37.5" customHeight="1">
      <c r="A6" s="57"/>
      <c r="B6" s="57"/>
      <c r="C6" s="59"/>
      <c r="D6" s="57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54"/>
      <c r="AL6" s="55"/>
      <c r="AM6" s="46"/>
      <c r="AN6" s="46"/>
      <c r="AO6" s="46" t="s">
        <v>31</v>
      </c>
      <c r="AP6" s="46"/>
      <c r="AQ6" s="46"/>
      <c r="AR6" s="46"/>
      <c r="AS6" s="46" t="s">
        <v>32</v>
      </c>
      <c r="AT6" s="46"/>
      <c r="AU6" s="46"/>
      <c r="AV6" s="46"/>
      <c r="AW6" s="46"/>
      <c r="AX6" s="54"/>
      <c r="AY6" s="66"/>
      <c r="AZ6" s="55"/>
      <c r="BA6" s="46"/>
      <c r="BB6" s="62"/>
      <c r="BC6" s="62"/>
      <c r="BD6" s="45"/>
      <c r="BE6" s="45"/>
      <c r="BF6" s="45"/>
    </row>
    <row r="7" spans="1:58" s="5" customFormat="1" ht="90.75" customHeight="1">
      <c r="A7" s="57"/>
      <c r="B7" s="57"/>
      <c r="C7" s="60"/>
      <c r="D7" s="57"/>
      <c r="E7" s="27" t="s">
        <v>33</v>
      </c>
      <c r="F7" s="27" t="s">
        <v>34</v>
      </c>
      <c r="G7" s="27" t="s">
        <v>35</v>
      </c>
      <c r="H7" s="27" t="s">
        <v>36</v>
      </c>
      <c r="I7" s="27" t="s">
        <v>37</v>
      </c>
      <c r="J7" s="27" t="s">
        <v>38</v>
      </c>
      <c r="K7" s="27" t="s">
        <v>37</v>
      </c>
      <c r="L7" s="27" t="s">
        <v>38</v>
      </c>
      <c r="M7" s="27" t="s">
        <v>37</v>
      </c>
      <c r="N7" s="27" t="s">
        <v>38</v>
      </c>
      <c r="O7" s="27" t="s">
        <v>37</v>
      </c>
      <c r="P7" s="27" t="s">
        <v>38</v>
      </c>
      <c r="Q7" s="27" t="s">
        <v>35</v>
      </c>
      <c r="R7" s="27" t="s">
        <v>36</v>
      </c>
      <c r="S7" s="27" t="s">
        <v>39</v>
      </c>
      <c r="T7" s="27" t="s">
        <v>40</v>
      </c>
      <c r="U7" s="27" t="s">
        <v>39</v>
      </c>
      <c r="V7" s="27" t="s">
        <v>40</v>
      </c>
      <c r="W7" s="27" t="s">
        <v>39</v>
      </c>
      <c r="X7" s="27" t="s">
        <v>40</v>
      </c>
      <c r="Y7" s="27" t="s">
        <v>39</v>
      </c>
      <c r="Z7" s="27" t="s">
        <v>40</v>
      </c>
      <c r="AA7" s="27" t="s">
        <v>41</v>
      </c>
      <c r="AB7" s="27" t="s">
        <v>42</v>
      </c>
      <c r="AC7" s="27" t="s">
        <v>43</v>
      </c>
      <c r="AD7" s="27" t="s">
        <v>44</v>
      </c>
      <c r="AE7" s="27" t="s">
        <v>43</v>
      </c>
      <c r="AF7" s="27" t="s">
        <v>44</v>
      </c>
      <c r="AG7" s="27" t="s">
        <v>43</v>
      </c>
      <c r="AH7" s="27" t="s">
        <v>44</v>
      </c>
      <c r="AI7" s="27" t="s">
        <v>45</v>
      </c>
      <c r="AJ7" s="27" t="s">
        <v>46</v>
      </c>
      <c r="AK7" s="27" t="s">
        <v>45</v>
      </c>
      <c r="AL7" s="27" t="s">
        <v>46</v>
      </c>
      <c r="AM7" s="46"/>
      <c r="AN7" s="46"/>
      <c r="AO7" s="27" t="s">
        <v>47</v>
      </c>
      <c r="AP7" s="27" t="s">
        <v>48</v>
      </c>
      <c r="AQ7" s="27" t="s">
        <v>49</v>
      </c>
      <c r="AR7" s="27" t="s">
        <v>50</v>
      </c>
      <c r="AS7" s="27" t="s">
        <v>47</v>
      </c>
      <c r="AT7" s="27" t="s">
        <v>51</v>
      </c>
      <c r="AU7" s="27" t="s">
        <v>49</v>
      </c>
      <c r="AV7" s="27" t="s">
        <v>52</v>
      </c>
      <c r="AW7" s="46"/>
      <c r="AX7" s="27" t="s">
        <v>53</v>
      </c>
      <c r="AY7" s="27" t="s">
        <v>54</v>
      </c>
      <c r="AZ7" s="27" t="s">
        <v>55</v>
      </c>
      <c r="BA7" s="46"/>
      <c r="BB7" s="63"/>
      <c r="BC7" s="63"/>
      <c r="BD7" s="45"/>
      <c r="BE7" s="45"/>
      <c r="BF7" s="45"/>
    </row>
    <row r="8" spans="1:58" s="5" customFormat="1" ht="27.75" customHeight="1">
      <c r="A8" s="28"/>
      <c r="B8" s="28">
        <v>1</v>
      </c>
      <c r="C8" s="28">
        <f>1+B8</f>
        <v>2</v>
      </c>
      <c r="D8" s="28">
        <f t="shared" ref="D8:BF8" si="0">1+C8</f>
        <v>3</v>
      </c>
      <c r="E8" s="28">
        <f t="shared" si="0"/>
        <v>4</v>
      </c>
      <c r="F8" s="28">
        <f t="shared" si="0"/>
        <v>5</v>
      </c>
      <c r="G8" s="28">
        <f t="shared" si="0"/>
        <v>6</v>
      </c>
      <c r="H8" s="28">
        <f t="shared" si="0"/>
        <v>7</v>
      </c>
      <c r="I8" s="28">
        <f t="shared" si="0"/>
        <v>8</v>
      </c>
      <c r="J8" s="28">
        <f t="shared" si="0"/>
        <v>9</v>
      </c>
      <c r="K8" s="28">
        <f t="shared" si="0"/>
        <v>10</v>
      </c>
      <c r="L8" s="28">
        <f t="shared" si="0"/>
        <v>11</v>
      </c>
      <c r="M8" s="28">
        <f t="shared" si="0"/>
        <v>12</v>
      </c>
      <c r="N8" s="28">
        <f t="shared" si="0"/>
        <v>13</v>
      </c>
      <c r="O8" s="28">
        <f t="shared" si="0"/>
        <v>14</v>
      </c>
      <c r="P8" s="28">
        <f t="shared" si="0"/>
        <v>15</v>
      </c>
      <c r="Q8" s="28">
        <f t="shared" si="0"/>
        <v>16</v>
      </c>
      <c r="R8" s="28">
        <f t="shared" si="0"/>
        <v>17</v>
      </c>
      <c r="S8" s="28">
        <f t="shared" si="0"/>
        <v>18</v>
      </c>
      <c r="T8" s="28">
        <f t="shared" si="0"/>
        <v>19</v>
      </c>
      <c r="U8" s="28">
        <f t="shared" si="0"/>
        <v>20</v>
      </c>
      <c r="V8" s="28">
        <f t="shared" si="0"/>
        <v>21</v>
      </c>
      <c r="W8" s="28">
        <f t="shared" si="0"/>
        <v>22</v>
      </c>
      <c r="X8" s="28">
        <f t="shared" si="0"/>
        <v>23</v>
      </c>
      <c r="Y8" s="28">
        <f t="shared" si="0"/>
        <v>24</v>
      </c>
      <c r="Z8" s="28">
        <f t="shared" si="0"/>
        <v>25</v>
      </c>
      <c r="AA8" s="28">
        <f t="shared" si="0"/>
        <v>26</v>
      </c>
      <c r="AB8" s="28">
        <f t="shared" si="0"/>
        <v>27</v>
      </c>
      <c r="AC8" s="28">
        <f t="shared" si="0"/>
        <v>28</v>
      </c>
      <c r="AD8" s="28">
        <f t="shared" si="0"/>
        <v>29</v>
      </c>
      <c r="AE8" s="28">
        <f t="shared" si="0"/>
        <v>30</v>
      </c>
      <c r="AF8" s="28">
        <f t="shared" si="0"/>
        <v>31</v>
      </c>
      <c r="AG8" s="28">
        <f t="shared" si="0"/>
        <v>32</v>
      </c>
      <c r="AH8" s="28">
        <f t="shared" si="0"/>
        <v>33</v>
      </c>
      <c r="AI8" s="28">
        <f t="shared" si="0"/>
        <v>34</v>
      </c>
      <c r="AJ8" s="28">
        <f t="shared" si="0"/>
        <v>35</v>
      </c>
      <c r="AK8" s="28">
        <f t="shared" si="0"/>
        <v>36</v>
      </c>
      <c r="AL8" s="28">
        <f t="shared" si="0"/>
        <v>37</v>
      </c>
      <c r="AM8" s="28">
        <f t="shared" si="0"/>
        <v>38</v>
      </c>
      <c r="AN8" s="28">
        <f t="shared" si="0"/>
        <v>39</v>
      </c>
      <c r="AO8" s="28">
        <f t="shared" si="0"/>
        <v>40</v>
      </c>
      <c r="AP8" s="28">
        <f t="shared" si="0"/>
        <v>41</v>
      </c>
      <c r="AQ8" s="28">
        <f t="shared" si="0"/>
        <v>42</v>
      </c>
      <c r="AR8" s="28">
        <f t="shared" si="0"/>
        <v>43</v>
      </c>
      <c r="AS8" s="28">
        <f t="shared" si="0"/>
        <v>44</v>
      </c>
      <c r="AT8" s="28">
        <f t="shared" si="0"/>
        <v>45</v>
      </c>
      <c r="AU8" s="28">
        <f t="shared" si="0"/>
        <v>46</v>
      </c>
      <c r="AV8" s="28">
        <f t="shared" si="0"/>
        <v>47</v>
      </c>
      <c r="AW8" s="28">
        <f t="shared" si="0"/>
        <v>48</v>
      </c>
      <c r="AX8" s="28">
        <f t="shared" si="0"/>
        <v>49</v>
      </c>
      <c r="AY8" s="28">
        <f t="shared" si="0"/>
        <v>50</v>
      </c>
      <c r="AZ8" s="28">
        <f t="shared" si="0"/>
        <v>51</v>
      </c>
      <c r="BA8" s="28">
        <f t="shared" si="0"/>
        <v>52</v>
      </c>
      <c r="BB8" s="28">
        <f t="shared" si="0"/>
        <v>53</v>
      </c>
      <c r="BC8" s="28">
        <f t="shared" si="0"/>
        <v>54</v>
      </c>
      <c r="BD8" s="28">
        <f t="shared" si="0"/>
        <v>55</v>
      </c>
      <c r="BE8" s="28">
        <f t="shared" si="0"/>
        <v>56</v>
      </c>
      <c r="BF8" s="28">
        <f t="shared" si="0"/>
        <v>57</v>
      </c>
    </row>
    <row r="9" spans="1:58" s="5" customFormat="1" ht="27.75" customHeight="1">
      <c r="A9" s="29">
        <v>1</v>
      </c>
      <c r="B9" s="29">
        <v>224</v>
      </c>
      <c r="C9" s="30" t="s">
        <v>56</v>
      </c>
      <c r="D9" s="30" t="s">
        <v>57</v>
      </c>
      <c r="E9" s="31">
        <v>738</v>
      </c>
      <c r="F9" s="31">
        <v>7949</v>
      </c>
      <c r="G9" s="31">
        <v>738</v>
      </c>
      <c r="H9" s="31">
        <v>7949</v>
      </c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>
        <v>935</v>
      </c>
      <c r="AB9" s="31">
        <v>10300</v>
      </c>
      <c r="AC9" s="31"/>
      <c r="AD9" s="31"/>
      <c r="AE9" s="31">
        <v>935</v>
      </c>
      <c r="AF9" s="31">
        <v>10300</v>
      </c>
      <c r="AG9" s="31"/>
      <c r="AH9" s="31"/>
      <c r="AI9" s="31"/>
      <c r="AJ9" s="31"/>
      <c r="AK9" s="31"/>
      <c r="AL9" s="31"/>
      <c r="AM9" s="31">
        <v>189737</v>
      </c>
      <c r="AN9" s="31">
        <v>189737</v>
      </c>
      <c r="AO9" s="31">
        <v>35370</v>
      </c>
      <c r="AP9" s="31">
        <v>22385</v>
      </c>
      <c r="AQ9" s="31">
        <v>128131</v>
      </c>
      <c r="AR9" s="31">
        <v>10084</v>
      </c>
      <c r="AS9" s="31">
        <v>11862</v>
      </c>
      <c r="AT9" s="31">
        <v>11862</v>
      </c>
      <c r="AU9" s="31">
        <v>4290</v>
      </c>
      <c r="AV9" s="31"/>
      <c r="AW9" s="31">
        <v>67962</v>
      </c>
      <c r="AX9" s="31">
        <v>47823</v>
      </c>
      <c r="AY9" s="31">
        <v>20139</v>
      </c>
      <c r="AZ9" s="31"/>
      <c r="BA9" s="31">
        <v>45263</v>
      </c>
      <c r="BB9" s="32"/>
      <c r="BC9" s="31"/>
      <c r="BD9" s="31">
        <v>9530</v>
      </c>
      <c r="BE9" s="31">
        <v>5</v>
      </c>
      <c r="BF9" s="31"/>
    </row>
    <row r="10" spans="1:58">
      <c r="A10" s="29">
        <v>2</v>
      </c>
      <c r="B10" s="29">
        <v>234</v>
      </c>
      <c r="C10" s="30" t="s">
        <v>58</v>
      </c>
      <c r="D10" s="30" t="s">
        <v>59</v>
      </c>
      <c r="E10" s="31">
        <v>2979</v>
      </c>
      <c r="F10" s="31">
        <v>24092</v>
      </c>
      <c r="G10" s="31">
        <v>2979</v>
      </c>
      <c r="H10" s="31">
        <v>24092</v>
      </c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>
        <v>1337</v>
      </c>
      <c r="AB10" s="31">
        <v>9672</v>
      </c>
      <c r="AC10" s="31"/>
      <c r="AD10" s="31"/>
      <c r="AE10" s="31">
        <v>1053</v>
      </c>
      <c r="AF10" s="31">
        <v>7390</v>
      </c>
      <c r="AG10" s="31">
        <v>284</v>
      </c>
      <c r="AH10" s="31">
        <v>2282</v>
      </c>
      <c r="AI10" s="31"/>
      <c r="AJ10" s="31"/>
      <c r="AK10" s="31"/>
      <c r="AL10" s="31"/>
      <c r="AM10" s="31">
        <v>266472</v>
      </c>
      <c r="AN10" s="31">
        <v>266472</v>
      </c>
      <c r="AO10" s="31">
        <v>71410</v>
      </c>
      <c r="AP10" s="31">
        <v>52125</v>
      </c>
      <c r="AQ10" s="31">
        <v>170231</v>
      </c>
      <c r="AR10" s="31">
        <v>11854</v>
      </c>
      <c r="AS10" s="31">
        <v>5545</v>
      </c>
      <c r="AT10" s="31">
        <v>5545</v>
      </c>
      <c r="AU10" s="31">
        <v>7432</v>
      </c>
      <c r="AV10" s="31"/>
      <c r="AW10" s="31">
        <v>57240</v>
      </c>
      <c r="AX10" s="31">
        <v>22354</v>
      </c>
      <c r="AY10" s="31">
        <v>34886</v>
      </c>
      <c r="AZ10" s="31"/>
      <c r="BA10" s="31">
        <v>61181</v>
      </c>
      <c r="BB10" s="32"/>
      <c r="BC10" s="31"/>
      <c r="BD10" s="31">
        <v>9013</v>
      </c>
      <c r="BE10" s="31">
        <v>9</v>
      </c>
      <c r="BF10" s="31"/>
    </row>
    <row r="11" spans="1:58">
      <c r="A11" s="29">
        <v>3</v>
      </c>
      <c r="B11" s="29">
        <v>242</v>
      </c>
      <c r="C11" s="30" t="s">
        <v>60</v>
      </c>
      <c r="D11" s="30" t="s">
        <v>61</v>
      </c>
      <c r="E11" s="31">
        <v>6669</v>
      </c>
      <c r="F11" s="31">
        <v>77350</v>
      </c>
      <c r="G11" s="31">
        <v>6669</v>
      </c>
      <c r="H11" s="31">
        <v>77350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>
        <v>2657</v>
      </c>
      <c r="AB11" s="31">
        <v>29750</v>
      </c>
      <c r="AC11" s="31"/>
      <c r="AD11" s="31"/>
      <c r="AE11" s="31">
        <v>2657</v>
      </c>
      <c r="AF11" s="31">
        <v>29750</v>
      </c>
      <c r="AG11" s="31"/>
      <c r="AH11" s="31"/>
      <c r="AI11" s="31"/>
      <c r="AJ11" s="31"/>
      <c r="AK11" s="31"/>
      <c r="AL11" s="31"/>
      <c r="AM11" s="31">
        <v>390575</v>
      </c>
      <c r="AN11" s="31">
        <v>390575</v>
      </c>
      <c r="AO11" s="31">
        <v>97639</v>
      </c>
      <c r="AP11" s="31">
        <v>72173</v>
      </c>
      <c r="AQ11" s="31">
        <v>243478</v>
      </c>
      <c r="AR11" s="31">
        <v>23820</v>
      </c>
      <c r="AS11" s="31">
        <v>21354</v>
      </c>
      <c r="AT11" s="31">
        <v>21354</v>
      </c>
      <c r="AU11" s="31">
        <v>4284</v>
      </c>
      <c r="AV11" s="31"/>
      <c r="AW11" s="31">
        <v>106207</v>
      </c>
      <c r="AX11" s="31">
        <v>86091</v>
      </c>
      <c r="AY11" s="31">
        <v>20116</v>
      </c>
      <c r="AZ11" s="31"/>
      <c r="BA11" s="31">
        <v>85163</v>
      </c>
      <c r="BB11" s="32"/>
      <c r="BC11" s="31"/>
      <c r="BD11" s="31">
        <v>17613</v>
      </c>
      <c r="BE11" s="31">
        <v>18</v>
      </c>
      <c r="BF11" s="31"/>
    </row>
    <row r="12" spans="1:58">
      <c r="A12" s="29">
        <v>4</v>
      </c>
      <c r="B12" s="29">
        <v>775</v>
      </c>
      <c r="C12" s="30" t="s">
        <v>60</v>
      </c>
      <c r="D12" s="30" t="s">
        <v>62</v>
      </c>
      <c r="E12" s="31">
        <v>0</v>
      </c>
      <c r="F12" s="31">
        <v>0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>
        <v>0</v>
      </c>
      <c r="AB12" s="31">
        <v>0</v>
      </c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>
        <v>1403</v>
      </c>
      <c r="AN12" s="31">
        <v>1403</v>
      </c>
      <c r="AO12" s="31"/>
      <c r="AP12" s="31"/>
      <c r="AQ12" s="31"/>
      <c r="AR12" s="31"/>
      <c r="AS12" s="31">
        <v>955</v>
      </c>
      <c r="AT12" s="31">
        <v>955</v>
      </c>
      <c r="AU12" s="31">
        <v>448</v>
      </c>
      <c r="AV12" s="31"/>
      <c r="AW12" s="31">
        <v>5953</v>
      </c>
      <c r="AX12" s="31">
        <v>3850</v>
      </c>
      <c r="AY12" s="31">
        <v>2103</v>
      </c>
      <c r="AZ12" s="31"/>
      <c r="BA12" s="31">
        <v>224</v>
      </c>
      <c r="BB12" s="32"/>
      <c r="BC12" s="31"/>
      <c r="BD12" s="31"/>
      <c r="BE12" s="31"/>
      <c r="BF12" s="31"/>
    </row>
    <row r="13" spans="1:58">
      <c r="A13" s="29">
        <v>5</v>
      </c>
      <c r="B13" s="29">
        <v>408</v>
      </c>
      <c r="C13" s="30" t="s">
        <v>60</v>
      </c>
      <c r="D13" s="30" t="s">
        <v>63</v>
      </c>
      <c r="E13" s="31">
        <v>0</v>
      </c>
      <c r="F13" s="31">
        <v>0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>
        <v>0</v>
      </c>
      <c r="AB13" s="31">
        <v>0</v>
      </c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>
        <v>17486</v>
      </c>
      <c r="AN13" s="31">
        <v>17486</v>
      </c>
      <c r="AO13" s="31">
        <v>3949</v>
      </c>
      <c r="AP13" s="31">
        <v>3949</v>
      </c>
      <c r="AQ13" s="31">
        <v>13144</v>
      </c>
      <c r="AR13" s="31"/>
      <c r="AS13" s="31">
        <v>393</v>
      </c>
      <c r="AT13" s="31">
        <v>393</v>
      </c>
      <c r="AU13" s="31">
        <v>0</v>
      </c>
      <c r="AV13" s="31"/>
      <c r="AW13" s="31">
        <v>1582</v>
      </c>
      <c r="AX13" s="31">
        <v>1582</v>
      </c>
      <c r="AY13" s="31">
        <v>0</v>
      </c>
      <c r="AZ13" s="31"/>
      <c r="BA13" s="31">
        <v>4673</v>
      </c>
      <c r="BB13" s="32"/>
      <c r="BC13" s="31"/>
      <c r="BD13" s="31"/>
      <c r="BE13" s="31"/>
      <c r="BF13" s="31"/>
    </row>
    <row r="14" spans="1:58">
      <c r="A14" s="29">
        <v>6</v>
      </c>
      <c r="B14" s="29">
        <v>248</v>
      </c>
      <c r="C14" s="30" t="s">
        <v>64</v>
      </c>
      <c r="D14" s="30" t="s">
        <v>65</v>
      </c>
      <c r="E14" s="31">
        <v>2734</v>
      </c>
      <c r="F14" s="31">
        <v>27371</v>
      </c>
      <c r="G14" s="31">
        <v>2734</v>
      </c>
      <c r="H14" s="31">
        <v>27371</v>
      </c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>
        <v>780</v>
      </c>
      <c r="AB14" s="31">
        <v>6964</v>
      </c>
      <c r="AC14" s="31">
        <v>670</v>
      </c>
      <c r="AD14" s="31">
        <v>6000</v>
      </c>
      <c r="AE14" s="31"/>
      <c r="AF14" s="31"/>
      <c r="AG14" s="31">
        <v>110</v>
      </c>
      <c r="AH14" s="31">
        <v>964</v>
      </c>
      <c r="AI14" s="31"/>
      <c r="AJ14" s="31"/>
      <c r="AK14" s="31"/>
      <c r="AL14" s="31"/>
      <c r="AM14" s="31">
        <v>139236</v>
      </c>
      <c r="AN14" s="31">
        <v>139236</v>
      </c>
      <c r="AO14" s="31">
        <v>26631</v>
      </c>
      <c r="AP14" s="31">
        <v>16882</v>
      </c>
      <c r="AQ14" s="31">
        <v>92274</v>
      </c>
      <c r="AR14" s="31">
        <v>9422</v>
      </c>
      <c r="AS14" s="31">
        <v>7575</v>
      </c>
      <c r="AT14" s="31">
        <v>7575</v>
      </c>
      <c r="AU14" s="31">
        <v>3334</v>
      </c>
      <c r="AV14" s="31"/>
      <c r="AW14" s="31">
        <v>46193</v>
      </c>
      <c r="AX14" s="31">
        <v>30540</v>
      </c>
      <c r="AY14" s="31">
        <v>15653</v>
      </c>
      <c r="AZ14" s="31"/>
      <c r="BA14" s="31">
        <v>32763</v>
      </c>
      <c r="BB14" s="32"/>
      <c r="BC14" s="31"/>
      <c r="BD14" s="31">
        <v>5999</v>
      </c>
      <c r="BE14" s="31">
        <v>19</v>
      </c>
      <c r="BF14" s="31"/>
    </row>
    <row r="15" spans="1:58">
      <c r="A15" s="29">
        <v>7</v>
      </c>
      <c r="B15" s="29">
        <v>324</v>
      </c>
      <c r="C15" s="30" t="s">
        <v>66</v>
      </c>
      <c r="D15" s="30" t="s">
        <v>67</v>
      </c>
      <c r="E15" s="31">
        <v>3433</v>
      </c>
      <c r="F15" s="31">
        <v>31460</v>
      </c>
      <c r="G15" s="31">
        <v>3433</v>
      </c>
      <c r="H15" s="31">
        <v>31460</v>
      </c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>
        <v>1158</v>
      </c>
      <c r="AB15" s="31">
        <v>8877</v>
      </c>
      <c r="AC15" s="31">
        <v>422</v>
      </c>
      <c r="AD15" s="31">
        <v>2877</v>
      </c>
      <c r="AE15" s="31">
        <v>661</v>
      </c>
      <c r="AF15" s="31">
        <v>5379</v>
      </c>
      <c r="AG15" s="31">
        <v>75</v>
      </c>
      <c r="AH15" s="31">
        <v>621</v>
      </c>
      <c r="AI15" s="31"/>
      <c r="AJ15" s="31"/>
      <c r="AK15" s="31"/>
      <c r="AL15" s="31"/>
      <c r="AM15" s="31">
        <v>164506</v>
      </c>
      <c r="AN15" s="31">
        <v>164506</v>
      </c>
      <c r="AO15" s="31">
        <v>47200</v>
      </c>
      <c r="AP15" s="31">
        <v>36106</v>
      </c>
      <c r="AQ15" s="31">
        <v>86747</v>
      </c>
      <c r="AR15" s="31">
        <v>11243</v>
      </c>
      <c r="AS15" s="31">
        <v>144</v>
      </c>
      <c r="AT15" s="31">
        <v>144</v>
      </c>
      <c r="AU15" s="31">
        <v>19172</v>
      </c>
      <c r="AV15" s="31"/>
      <c r="AW15" s="31">
        <v>90577</v>
      </c>
      <c r="AX15" s="31">
        <v>582</v>
      </c>
      <c r="AY15" s="31">
        <v>89995</v>
      </c>
      <c r="AZ15" s="31"/>
      <c r="BA15" s="31">
        <v>36281</v>
      </c>
      <c r="BB15" s="32"/>
      <c r="BC15" s="31"/>
      <c r="BD15" s="31">
        <v>7270</v>
      </c>
      <c r="BE15" s="31">
        <v>10</v>
      </c>
      <c r="BF15" s="31"/>
    </row>
    <row r="16" spans="1:58">
      <c r="A16" s="29">
        <v>8</v>
      </c>
      <c r="B16" s="29">
        <v>257</v>
      </c>
      <c r="C16" s="30" t="s">
        <v>68</v>
      </c>
      <c r="D16" s="30" t="s">
        <v>69</v>
      </c>
      <c r="E16" s="31">
        <v>2944</v>
      </c>
      <c r="F16" s="31">
        <v>28552</v>
      </c>
      <c r="G16" s="31">
        <v>2944</v>
      </c>
      <c r="H16" s="31">
        <v>28552</v>
      </c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>
        <v>1777</v>
      </c>
      <c r="AB16" s="31">
        <v>15750</v>
      </c>
      <c r="AC16" s="31">
        <v>657</v>
      </c>
      <c r="AD16" s="31">
        <v>4250</v>
      </c>
      <c r="AE16" s="31">
        <v>1120</v>
      </c>
      <c r="AF16" s="31">
        <v>11500</v>
      </c>
      <c r="AG16" s="31"/>
      <c r="AH16" s="31"/>
      <c r="AI16" s="31"/>
      <c r="AJ16" s="31"/>
      <c r="AK16" s="31"/>
      <c r="AL16" s="31"/>
      <c r="AM16" s="31">
        <v>238233</v>
      </c>
      <c r="AN16" s="31">
        <v>238233</v>
      </c>
      <c r="AO16" s="31">
        <v>79241</v>
      </c>
      <c r="AP16" s="31">
        <v>66179</v>
      </c>
      <c r="AQ16" s="31">
        <v>134822</v>
      </c>
      <c r="AR16" s="31">
        <v>17225</v>
      </c>
      <c r="AS16" s="31">
        <v>1801</v>
      </c>
      <c r="AT16" s="31">
        <v>1801</v>
      </c>
      <c r="AU16" s="31">
        <v>5144</v>
      </c>
      <c r="AV16" s="31"/>
      <c r="AW16" s="31">
        <v>31405</v>
      </c>
      <c r="AX16" s="31">
        <v>7261</v>
      </c>
      <c r="AY16" s="31">
        <v>24144</v>
      </c>
      <c r="AZ16" s="31"/>
      <c r="BA16" s="31">
        <v>48142</v>
      </c>
      <c r="BB16" s="32"/>
      <c r="BC16" s="31"/>
      <c r="BD16" s="31">
        <v>11696</v>
      </c>
      <c r="BE16" s="31">
        <v>24</v>
      </c>
      <c r="BF16" s="31"/>
    </row>
    <row r="17" spans="1:58">
      <c r="A17" s="29">
        <v>9</v>
      </c>
      <c r="B17" s="29">
        <v>734</v>
      </c>
      <c r="C17" s="30" t="s">
        <v>68</v>
      </c>
      <c r="D17" s="30" t="s">
        <v>70</v>
      </c>
      <c r="E17" s="31">
        <v>4500</v>
      </c>
      <c r="F17" s="31">
        <v>74250</v>
      </c>
      <c r="G17" s="31">
        <v>4500</v>
      </c>
      <c r="H17" s="31">
        <v>74250</v>
      </c>
      <c r="I17" s="31"/>
      <c r="J17" s="31"/>
      <c r="K17" s="31">
        <v>4500</v>
      </c>
      <c r="L17" s="31">
        <v>74250</v>
      </c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>
        <v>0</v>
      </c>
      <c r="AB17" s="31">
        <v>0</v>
      </c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>
        <v>0</v>
      </c>
      <c r="AN17" s="31">
        <v>0</v>
      </c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2"/>
      <c r="BC17" s="31"/>
      <c r="BD17" s="31"/>
      <c r="BE17" s="31"/>
      <c r="BF17" s="31"/>
    </row>
    <row r="18" spans="1:58" ht="25.5">
      <c r="A18" s="29">
        <v>10</v>
      </c>
      <c r="B18" s="29">
        <v>808</v>
      </c>
      <c r="C18" s="30" t="s">
        <v>71</v>
      </c>
      <c r="D18" s="30" t="s">
        <v>72</v>
      </c>
      <c r="E18" s="31">
        <v>0</v>
      </c>
      <c r="F18" s="31">
        <v>0</v>
      </c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>
        <v>0</v>
      </c>
      <c r="AB18" s="31">
        <v>0</v>
      </c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>
        <v>0</v>
      </c>
      <c r="AN18" s="31">
        <v>0</v>
      </c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2"/>
      <c r="BC18" s="31"/>
      <c r="BD18" s="31"/>
      <c r="BE18" s="31"/>
      <c r="BF18" s="31"/>
    </row>
    <row r="19" spans="1:58" ht="25.5">
      <c r="A19" s="29">
        <v>11</v>
      </c>
      <c r="B19" s="29">
        <v>774</v>
      </c>
      <c r="C19" s="30" t="s">
        <v>71</v>
      </c>
      <c r="D19" s="30" t="s">
        <v>73</v>
      </c>
      <c r="E19" s="31">
        <v>0</v>
      </c>
      <c r="F19" s="31">
        <v>0</v>
      </c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>
        <v>0</v>
      </c>
      <c r="AB19" s="31">
        <v>0</v>
      </c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>
        <v>0</v>
      </c>
      <c r="AN19" s="31">
        <v>0</v>
      </c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2"/>
      <c r="BC19" s="31"/>
      <c r="BD19" s="31"/>
      <c r="BE19" s="31"/>
      <c r="BF19" s="31"/>
    </row>
    <row r="20" spans="1:58" ht="25.5">
      <c r="A20" s="29">
        <v>12</v>
      </c>
      <c r="B20" s="29">
        <v>778</v>
      </c>
      <c r="C20" s="30" t="s">
        <v>71</v>
      </c>
      <c r="D20" s="30" t="s">
        <v>74</v>
      </c>
      <c r="E20" s="31">
        <v>0</v>
      </c>
      <c r="F20" s="31">
        <v>0</v>
      </c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>
        <v>0</v>
      </c>
      <c r="AB20" s="31">
        <v>0</v>
      </c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>
        <v>0</v>
      </c>
      <c r="AN20" s="31">
        <v>0</v>
      </c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2"/>
      <c r="BC20" s="31"/>
      <c r="BD20" s="31"/>
      <c r="BE20" s="31"/>
      <c r="BF20" s="31"/>
    </row>
    <row r="21" spans="1:58" ht="25.5">
      <c r="A21" s="29">
        <v>13</v>
      </c>
      <c r="B21" s="29">
        <v>732</v>
      </c>
      <c r="C21" s="30" t="s">
        <v>71</v>
      </c>
      <c r="D21" s="30" t="s">
        <v>75</v>
      </c>
      <c r="E21" s="31">
        <v>0</v>
      </c>
      <c r="F21" s="31">
        <v>0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>
        <v>0</v>
      </c>
      <c r="AB21" s="31">
        <v>0</v>
      </c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>
        <v>0</v>
      </c>
      <c r="AN21" s="31">
        <v>0</v>
      </c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2"/>
      <c r="BC21" s="31"/>
      <c r="BD21" s="31"/>
      <c r="BE21" s="31"/>
      <c r="BF21" s="31"/>
    </row>
    <row r="22" spans="1:58">
      <c r="A22" s="29">
        <v>14</v>
      </c>
      <c r="B22" s="29">
        <v>198</v>
      </c>
      <c r="C22" s="30" t="s">
        <v>76</v>
      </c>
      <c r="D22" s="30" t="s">
        <v>77</v>
      </c>
      <c r="E22" s="31">
        <v>2675</v>
      </c>
      <c r="F22" s="31">
        <v>22745</v>
      </c>
      <c r="G22" s="31">
        <v>2675</v>
      </c>
      <c r="H22" s="31">
        <v>22745</v>
      </c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>
        <v>1790</v>
      </c>
      <c r="AB22" s="31">
        <v>15300</v>
      </c>
      <c r="AC22" s="31"/>
      <c r="AD22" s="31"/>
      <c r="AE22" s="31">
        <v>1620</v>
      </c>
      <c r="AF22" s="31">
        <v>13770</v>
      </c>
      <c r="AG22" s="31">
        <v>170</v>
      </c>
      <c r="AH22" s="31">
        <v>1530</v>
      </c>
      <c r="AI22" s="31"/>
      <c r="AJ22" s="31"/>
      <c r="AK22" s="31"/>
      <c r="AL22" s="31"/>
      <c r="AM22" s="31">
        <v>217102</v>
      </c>
      <c r="AN22" s="31">
        <v>217102</v>
      </c>
      <c r="AO22" s="31">
        <v>65091</v>
      </c>
      <c r="AP22" s="31">
        <v>50918</v>
      </c>
      <c r="AQ22" s="31">
        <v>138143</v>
      </c>
      <c r="AR22" s="31">
        <v>13868</v>
      </c>
      <c r="AS22" s="31"/>
      <c r="AT22" s="31"/>
      <c r="AU22" s="31"/>
      <c r="AV22" s="31"/>
      <c r="AW22" s="31"/>
      <c r="AX22" s="31"/>
      <c r="AY22" s="31"/>
      <c r="AZ22" s="31"/>
      <c r="BA22" s="31">
        <v>47482</v>
      </c>
      <c r="BB22" s="32"/>
      <c r="BC22" s="31"/>
      <c r="BD22" s="31">
        <v>8531</v>
      </c>
      <c r="BE22" s="31">
        <v>15</v>
      </c>
      <c r="BF22" s="31"/>
    </row>
    <row r="23" spans="1:58" ht="25.5">
      <c r="A23" s="29">
        <v>15</v>
      </c>
      <c r="B23" s="29">
        <v>203</v>
      </c>
      <c r="C23" s="30" t="s">
        <v>76</v>
      </c>
      <c r="D23" s="30" t="s">
        <v>78</v>
      </c>
      <c r="E23" s="31">
        <v>0</v>
      </c>
      <c r="F23" s="31">
        <v>0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>
        <v>0</v>
      </c>
      <c r="AB23" s="31">
        <v>0</v>
      </c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>
        <v>30457</v>
      </c>
      <c r="AN23" s="31">
        <v>30457</v>
      </c>
      <c r="AO23" s="31"/>
      <c r="AP23" s="31"/>
      <c r="AQ23" s="31"/>
      <c r="AR23" s="31"/>
      <c r="AS23" s="31">
        <v>2325</v>
      </c>
      <c r="AT23" s="31">
        <v>2325</v>
      </c>
      <c r="AU23" s="31">
        <v>28132</v>
      </c>
      <c r="AV23" s="31"/>
      <c r="AW23" s="31">
        <v>141427</v>
      </c>
      <c r="AX23" s="31">
        <v>9372</v>
      </c>
      <c r="AY23" s="31">
        <v>132055</v>
      </c>
      <c r="AZ23" s="31"/>
      <c r="BA23" s="31">
        <v>14066</v>
      </c>
      <c r="BB23" s="32"/>
      <c r="BC23" s="31"/>
      <c r="BD23" s="31"/>
      <c r="BE23" s="31"/>
      <c r="BF23" s="31"/>
    </row>
    <row r="24" spans="1:58">
      <c r="A24" s="29">
        <v>16</v>
      </c>
      <c r="B24" s="29">
        <v>205</v>
      </c>
      <c r="C24" s="30" t="s">
        <v>79</v>
      </c>
      <c r="D24" s="30" t="s">
        <v>80</v>
      </c>
      <c r="E24" s="31">
        <v>4314</v>
      </c>
      <c r="F24" s="31">
        <v>41873</v>
      </c>
      <c r="G24" s="31">
        <v>4314</v>
      </c>
      <c r="H24" s="31">
        <v>41873</v>
      </c>
      <c r="I24" s="31"/>
      <c r="J24" s="31"/>
      <c r="K24" s="31">
        <v>92</v>
      </c>
      <c r="L24" s="31">
        <v>3680</v>
      </c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>
        <v>1637</v>
      </c>
      <c r="AB24" s="31">
        <v>14615</v>
      </c>
      <c r="AC24" s="31"/>
      <c r="AD24" s="31"/>
      <c r="AE24" s="31">
        <v>1637</v>
      </c>
      <c r="AF24" s="31">
        <v>14615</v>
      </c>
      <c r="AG24" s="31"/>
      <c r="AH24" s="31"/>
      <c r="AI24" s="31"/>
      <c r="AJ24" s="31"/>
      <c r="AK24" s="31"/>
      <c r="AL24" s="31"/>
      <c r="AM24" s="31">
        <v>288825</v>
      </c>
      <c r="AN24" s="31">
        <v>288825</v>
      </c>
      <c r="AO24" s="31">
        <v>78242</v>
      </c>
      <c r="AP24" s="31">
        <v>57763</v>
      </c>
      <c r="AQ24" s="31">
        <v>191509</v>
      </c>
      <c r="AR24" s="31">
        <v>9512</v>
      </c>
      <c r="AS24" s="31">
        <v>910</v>
      </c>
      <c r="AT24" s="31">
        <v>910</v>
      </c>
      <c r="AU24" s="31">
        <v>8652</v>
      </c>
      <c r="AV24" s="31"/>
      <c r="AW24" s="31">
        <v>44280</v>
      </c>
      <c r="AX24" s="31">
        <v>3671</v>
      </c>
      <c r="AY24" s="31">
        <v>40609</v>
      </c>
      <c r="AZ24" s="31"/>
      <c r="BA24" s="31">
        <v>69068</v>
      </c>
      <c r="BB24" s="32"/>
      <c r="BC24" s="31"/>
      <c r="BD24" s="31"/>
      <c r="BE24" s="31"/>
      <c r="BF24" s="31"/>
    </row>
    <row r="25" spans="1:58">
      <c r="A25" s="29">
        <v>17</v>
      </c>
      <c r="B25" s="29">
        <v>552</v>
      </c>
      <c r="C25" s="30" t="s">
        <v>81</v>
      </c>
      <c r="D25" s="30" t="s">
        <v>82</v>
      </c>
      <c r="E25" s="31">
        <v>0</v>
      </c>
      <c r="F25" s="31">
        <v>0</v>
      </c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>
        <v>0</v>
      </c>
      <c r="AB25" s="31">
        <v>0</v>
      </c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>
        <v>6300</v>
      </c>
      <c r="AN25" s="31">
        <v>6300</v>
      </c>
      <c r="AO25" s="31">
        <v>6300</v>
      </c>
      <c r="AP25" s="31">
        <v>6300</v>
      </c>
      <c r="AQ25" s="31">
        <v>0</v>
      </c>
      <c r="AR25" s="31"/>
      <c r="AS25" s="31"/>
      <c r="AT25" s="31"/>
      <c r="AU25" s="31"/>
      <c r="AV25" s="31"/>
      <c r="AW25" s="31"/>
      <c r="AX25" s="31"/>
      <c r="AY25" s="31"/>
      <c r="AZ25" s="31"/>
      <c r="BA25" s="31">
        <v>0</v>
      </c>
      <c r="BB25" s="32"/>
      <c r="BC25" s="31"/>
      <c r="BD25" s="31"/>
      <c r="BE25" s="31"/>
      <c r="BF25" s="31"/>
    </row>
    <row r="26" spans="1:58">
      <c r="A26" s="29">
        <v>18</v>
      </c>
      <c r="B26" s="29">
        <v>140</v>
      </c>
      <c r="C26" s="30" t="s">
        <v>81</v>
      </c>
      <c r="D26" s="30" t="s">
        <v>83</v>
      </c>
      <c r="E26" s="31">
        <v>2706</v>
      </c>
      <c r="F26" s="31">
        <v>21841</v>
      </c>
      <c r="G26" s="31">
        <v>2706</v>
      </c>
      <c r="H26" s="31">
        <v>21841</v>
      </c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>
        <v>1083</v>
      </c>
      <c r="AB26" s="31">
        <v>9500</v>
      </c>
      <c r="AC26" s="31"/>
      <c r="AD26" s="31"/>
      <c r="AE26" s="31">
        <v>974</v>
      </c>
      <c r="AF26" s="31">
        <v>8343</v>
      </c>
      <c r="AG26" s="31">
        <v>109</v>
      </c>
      <c r="AH26" s="31">
        <v>1157</v>
      </c>
      <c r="AI26" s="31"/>
      <c r="AJ26" s="31"/>
      <c r="AK26" s="31"/>
      <c r="AL26" s="31"/>
      <c r="AM26" s="31">
        <v>358195</v>
      </c>
      <c r="AN26" s="31">
        <v>358195</v>
      </c>
      <c r="AO26" s="31">
        <v>169583</v>
      </c>
      <c r="AP26" s="31">
        <v>139323</v>
      </c>
      <c r="AQ26" s="31">
        <v>125147</v>
      </c>
      <c r="AR26" s="31">
        <v>41991</v>
      </c>
      <c r="AS26" s="31">
        <v>4608</v>
      </c>
      <c r="AT26" s="31">
        <v>4608</v>
      </c>
      <c r="AU26" s="31">
        <v>16866</v>
      </c>
      <c r="AV26" s="31"/>
      <c r="AW26" s="31">
        <v>97753</v>
      </c>
      <c r="AX26" s="31">
        <v>18578</v>
      </c>
      <c r="AY26" s="31">
        <v>79175</v>
      </c>
      <c r="AZ26" s="31"/>
      <c r="BA26" s="31">
        <v>49162</v>
      </c>
      <c r="BB26" s="32"/>
      <c r="BC26" s="31"/>
      <c r="BD26" s="31"/>
      <c r="BE26" s="31"/>
      <c r="BF26" s="31"/>
    </row>
    <row r="27" spans="1:58">
      <c r="A27" s="29">
        <v>19</v>
      </c>
      <c r="B27" s="29">
        <v>136</v>
      </c>
      <c r="C27" s="30" t="s">
        <v>81</v>
      </c>
      <c r="D27" s="30" t="s">
        <v>84</v>
      </c>
      <c r="E27" s="31">
        <v>21001</v>
      </c>
      <c r="F27" s="31">
        <v>200334</v>
      </c>
      <c r="G27" s="31">
        <v>21001</v>
      </c>
      <c r="H27" s="31">
        <v>200334</v>
      </c>
      <c r="I27" s="31"/>
      <c r="J27" s="31"/>
      <c r="K27" s="31"/>
      <c r="L27" s="31"/>
      <c r="M27" s="31"/>
      <c r="N27" s="31"/>
      <c r="O27" s="31">
        <v>1867</v>
      </c>
      <c r="P27" s="31">
        <v>13266</v>
      </c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>
        <v>6193</v>
      </c>
      <c r="AB27" s="31">
        <v>50000</v>
      </c>
      <c r="AC27" s="31"/>
      <c r="AD27" s="31"/>
      <c r="AE27" s="31">
        <v>6028</v>
      </c>
      <c r="AF27" s="31">
        <v>48750</v>
      </c>
      <c r="AG27" s="31">
        <v>165</v>
      </c>
      <c r="AH27" s="31">
        <v>1250</v>
      </c>
      <c r="AI27" s="31"/>
      <c r="AJ27" s="31"/>
      <c r="AK27" s="31">
        <v>393</v>
      </c>
      <c r="AL27" s="31">
        <v>2250</v>
      </c>
      <c r="AM27" s="31">
        <v>636259</v>
      </c>
      <c r="AN27" s="31">
        <v>636259</v>
      </c>
      <c r="AO27" s="31">
        <v>141145</v>
      </c>
      <c r="AP27" s="31">
        <v>108414</v>
      </c>
      <c r="AQ27" s="31">
        <v>365006</v>
      </c>
      <c r="AR27" s="31">
        <v>35809</v>
      </c>
      <c r="AS27" s="31">
        <v>1303</v>
      </c>
      <c r="AT27" s="31">
        <v>1303</v>
      </c>
      <c r="AU27" s="31">
        <v>92996</v>
      </c>
      <c r="AV27" s="31"/>
      <c r="AW27" s="31">
        <v>441802</v>
      </c>
      <c r="AX27" s="31">
        <v>5251</v>
      </c>
      <c r="AY27" s="31">
        <v>436551</v>
      </c>
      <c r="AZ27" s="31"/>
      <c r="BA27" s="31">
        <v>157356</v>
      </c>
      <c r="BB27" s="32"/>
      <c r="BC27" s="31"/>
      <c r="BD27" s="31"/>
      <c r="BE27" s="31"/>
      <c r="BF27" s="31"/>
    </row>
    <row r="28" spans="1:58">
      <c r="A28" s="29">
        <v>20</v>
      </c>
      <c r="B28" s="29">
        <v>674</v>
      </c>
      <c r="C28" s="30" t="s">
        <v>81</v>
      </c>
      <c r="D28" s="30" t="s">
        <v>85</v>
      </c>
      <c r="E28" s="31">
        <v>0</v>
      </c>
      <c r="F28" s="31">
        <v>0</v>
      </c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>
        <v>0</v>
      </c>
      <c r="AB28" s="31">
        <v>0</v>
      </c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>
        <v>0</v>
      </c>
      <c r="AN28" s="31">
        <v>0</v>
      </c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2"/>
      <c r="BC28" s="31"/>
      <c r="BD28" s="31">
        <v>45096</v>
      </c>
      <c r="BE28" s="31">
        <v>83</v>
      </c>
      <c r="BF28" s="31"/>
    </row>
    <row r="29" spans="1:58">
      <c r="A29" s="29">
        <v>21</v>
      </c>
      <c r="B29" s="29">
        <v>761</v>
      </c>
      <c r="C29" s="30" t="s">
        <v>81</v>
      </c>
      <c r="D29" s="30" t="s">
        <v>86</v>
      </c>
      <c r="E29" s="31">
        <v>0</v>
      </c>
      <c r="F29" s="31">
        <v>0</v>
      </c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>
        <v>0</v>
      </c>
      <c r="AB29" s="31">
        <v>0</v>
      </c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>
        <v>0</v>
      </c>
      <c r="AN29" s="31">
        <v>0</v>
      </c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2"/>
      <c r="BC29" s="31"/>
      <c r="BD29" s="31"/>
      <c r="BE29" s="31"/>
      <c r="BF29" s="31"/>
    </row>
    <row r="30" spans="1:58">
      <c r="A30" s="29">
        <v>22</v>
      </c>
      <c r="B30" s="29">
        <v>719</v>
      </c>
      <c r="C30" s="30" t="s">
        <v>81</v>
      </c>
      <c r="D30" s="30" t="s">
        <v>87</v>
      </c>
      <c r="E30" s="31">
        <v>0</v>
      </c>
      <c r="F30" s="31">
        <v>0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>
        <v>0</v>
      </c>
      <c r="AB30" s="31">
        <v>0</v>
      </c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>
        <v>0</v>
      </c>
      <c r="AN30" s="31">
        <v>0</v>
      </c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2"/>
      <c r="BC30" s="31"/>
      <c r="BD30" s="31"/>
      <c r="BE30" s="31"/>
      <c r="BF30" s="31"/>
    </row>
    <row r="31" spans="1:58">
      <c r="A31" s="29">
        <v>23</v>
      </c>
      <c r="B31" s="29">
        <v>209</v>
      </c>
      <c r="C31" s="30" t="s">
        <v>88</v>
      </c>
      <c r="D31" s="30" t="s">
        <v>89</v>
      </c>
      <c r="E31" s="31">
        <v>1092</v>
      </c>
      <c r="F31" s="31">
        <v>8827</v>
      </c>
      <c r="G31" s="31">
        <v>1092</v>
      </c>
      <c r="H31" s="31">
        <v>8827</v>
      </c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>
        <v>526</v>
      </c>
      <c r="AB31" s="31">
        <v>3686</v>
      </c>
      <c r="AC31" s="31"/>
      <c r="AD31" s="31"/>
      <c r="AE31" s="31">
        <v>526</v>
      </c>
      <c r="AF31" s="31">
        <v>3686</v>
      </c>
      <c r="AG31" s="31"/>
      <c r="AH31" s="31"/>
      <c r="AI31" s="31"/>
      <c r="AJ31" s="31"/>
      <c r="AK31" s="31"/>
      <c r="AL31" s="31"/>
      <c r="AM31" s="31">
        <v>80011</v>
      </c>
      <c r="AN31" s="31">
        <v>80011</v>
      </c>
      <c r="AO31" s="31">
        <v>24519</v>
      </c>
      <c r="AP31" s="31">
        <v>19361</v>
      </c>
      <c r="AQ31" s="31">
        <v>48307</v>
      </c>
      <c r="AR31" s="31">
        <v>5509</v>
      </c>
      <c r="AS31" s="31">
        <v>62</v>
      </c>
      <c r="AT31" s="31">
        <v>62</v>
      </c>
      <c r="AU31" s="31">
        <v>1614</v>
      </c>
      <c r="AV31" s="31"/>
      <c r="AW31" s="31">
        <v>7853</v>
      </c>
      <c r="AX31" s="31">
        <v>246</v>
      </c>
      <c r="AY31" s="31">
        <v>7607</v>
      </c>
      <c r="AZ31" s="31"/>
      <c r="BA31" s="31">
        <v>17162</v>
      </c>
      <c r="BB31" s="32"/>
      <c r="BC31" s="31"/>
      <c r="BD31" s="31">
        <v>3262</v>
      </c>
      <c r="BE31" s="31">
        <v>6</v>
      </c>
      <c r="BF31" s="31"/>
    </row>
    <row r="32" spans="1:58">
      <c r="A32" s="29">
        <v>24</v>
      </c>
      <c r="B32" s="29">
        <v>420</v>
      </c>
      <c r="C32" s="30" t="s">
        <v>90</v>
      </c>
      <c r="D32" s="30" t="s">
        <v>91</v>
      </c>
      <c r="E32" s="31">
        <v>0</v>
      </c>
      <c r="F32" s="31">
        <v>0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>
        <v>0</v>
      </c>
      <c r="AB32" s="31">
        <v>0</v>
      </c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>
        <v>7100</v>
      </c>
      <c r="AN32" s="31">
        <v>7100</v>
      </c>
      <c r="AO32" s="31">
        <v>7100</v>
      </c>
      <c r="AP32" s="31">
        <v>7100</v>
      </c>
      <c r="AQ32" s="31">
        <v>0</v>
      </c>
      <c r="AR32" s="31"/>
      <c r="AS32" s="31"/>
      <c r="AT32" s="31"/>
      <c r="AU32" s="31"/>
      <c r="AV32" s="31"/>
      <c r="AW32" s="31"/>
      <c r="AX32" s="31"/>
      <c r="AY32" s="31"/>
      <c r="AZ32" s="31"/>
      <c r="BA32" s="31">
        <v>0</v>
      </c>
      <c r="BB32" s="32"/>
      <c r="BC32" s="31"/>
      <c r="BD32" s="31"/>
      <c r="BE32" s="31"/>
      <c r="BF32" s="31"/>
    </row>
    <row r="33" spans="1:58">
      <c r="A33" s="29">
        <v>25</v>
      </c>
      <c r="B33" s="29">
        <v>148</v>
      </c>
      <c r="C33" s="30" t="s">
        <v>90</v>
      </c>
      <c r="D33" s="30" t="s">
        <v>92</v>
      </c>
      <c r="E33" s="31">
        <v>15713</v>
      </c>
      <c r="F33" s="31">
        <v>131856</v>
      </c>
      <c r="G33" s="31">
        <v>15713</v>
      </c>
      <c r="H33" s="31">
        <v>131856</v>
      </c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>
        <v>5050</v>
      </c>
      <c r="AB33" s="31">
        <v>35500</v>
      </c>
      <c r="AC33" s="31">
        <v>2230</v>
      </c>
      <c r="AD33" s="31">
        <v>14500</v>
      </c>
      <c r="AE33" s="31">
        <v>2820</v>
      </c>
      <c r="AF33" s="31">
        <v>21000</v>
      </c>
      <c r="AG33" s="31"/>
      <c r="AH33" s="31"/>
      <c r="AI33" s="31"/>
      <c r="AJ33" s="31"/>
      <c r="AK33" s="31"/>
      <c r="AL33" s="31"/>
      <c r="AM33" s="31">
        <v>531630</v>
      </c>
      <c r="AN33" s="31">
        <v>531630</v>
      </c>
      <c r="AO33" s="31">
        <v>108671</v>
      </c>
      <c r="AP33" s="31">
        <v>81547</v>
      </c>
      <c r="AQ33" s="31">
        <v>380478</v>
      </c>
      <c r="AR33" s="31">
        <v>42481</v>
      </c>
      <c r="AS33" s="31"/>
      <c r="AT33" s="31"/>
      <c r="AU33" s="31"/>
      <c r="AV33" s="31"/>
      <c r="AW33" s="31"/>
      <c r="AX33" s="31"/>
      <c r="AY33" s="31"/>
      <c r="AZ33" s="31"/>
      <c r="BA33" s="31">
        <v>130797</v>
      </c>
      <c r="BB33" s="32"/>
      <c r="BC33" s="31"/>
      <c r="BD33" s="31"/>
      <c r="BE33" s="31"/>
      <c r="BF33" s="31"/>
    </row>
    <row r="34" spans="1:58">
      <c r="A34" s="29">
        <v>26</v>
      </c>
      <c r="B34" s="29">
        <v>157</v>
      </c>
      <c r="C34" s="30" t="s">
        <v>90</v>
      </c>
      <c r="D34" s="30" t="s">
        <v>93</v>
      </c>
      <c r="E34" s="31">
        <v>0</v>
      </c>
      <c r="F34" s="31">
        <v>0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>
        <v>944</v>
      </c>
      <c r="AB34" s="31">
        <v>6608</v>
      </c>
      <c r="AC34" s="31"/>
      <c r="AD34" s="31"/>
      <c r="AE34" s="31">
        <v>728</v>
      </c>
      <c r="AF34" s="31">
        <v>5096</v>
      </c>
      <c r="AG34" s="31">
        <v>216</v>
      </c>
      <c r="AH34" s="31">
        <v>1512</v>
      </c>
      <c r="AI34" s="31"/>
      <c r="AJ34" s="31"/>
      <c r="AK34" s="31"/>
      <c r="AL34" s="31"/>
      <c r="AM34" s="31">
        <v>265414</v>
      </c>
      <c r="AN34" s="31">
        <v>265414</v>
      </c>
      <c r="AO34" s="31">
        <v>119102</v>
      </c>
      <c r="AP34" s="31">
        <v>90601</v>
      </c>
      <c r="AQ34" s="31">
        <v>130412</v>
      </c>
      <c r="AR34" s="31">
        <v>13728</v>
      </c>
      <c r="AS34" s="31">
        <v>822</v>
      </c>
      <c r="AT34" s="31">
        <v>822</v>
      </c>
      <c r="AU34" s="31">
        <v>1350</v>
      </c>
      <c r="AV34" s="31"/>
      <c r="AW34" s="31">
        <v>9650</v>
      </c>
      <c r="AX34" s="31">
        <v>3315</v>
      </c>
      <c r="AY34" s="31">
        <v>6335</v>
      </c>
      <c r="AZ34" s="31"/>
      <c r="BA34" s="31">
        <v>45314</v>
      </c>
      <c r="BB34" s="32"/>
      <c r="BC34" s="31"/>
      <c r="BD34" s="31"/>
      <c r="BE34" s="31"/>
      <c r="BF34" s="31"/>
    </row>
    <row r="35" spans="1:58">
      <c r="A35" s="29">
        <v>27</v>
      </c>
      <c r="B35" s="29">
        <v>150</v>
      </c>
      <c r="C35" s="30" t="s">
        <v>90</v>
      </c>
      <c r="D35" s="30" t="s">
        <v>94</v>
      </c>
      <c r="E35" s="31">
        <v>149</v>
      </c>
      <c r="F35" s="31">
        <v>1018</v>
      </c>
      <c r="G35" s="31">
        <v>149</v>
      </c>
      <c r="H35" s="31">
        <v>1018</v>
      </c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>
        <v>1066</v>
      </c>
      <c r="AB35" s="31">
        <v>8750</v>
      </c>
      <c r="AC35" s="31"/>
      <c r="AD35" s="31"/>
      <c r="AE35" s="31">
        <v>1066</v>
      </c>
      <c r="AF35" s="31">
        <v>8750</v>
      </c>
      <c r="AG35" s="31"/>
      <c r="AH35" s="31"/>
      <c r="AI35" s="31"/>
      <c r="AJ35" s="31"/>
      <c r="AK35" s="31"/>
      <c r="AL35" s="31"/>
      <c r="AM35" s="31">
        <v>207101</v>
      </c>
      <c r="AN35" s="31">
        <v>207101</v>
      </c>
      <c r="AO35" s="31">
        <v>56039</v>
      </c>
      <c r="AP35" s="31">
        <v>42751</v>
      </c>
      <c r="AQ35" s="31">
        <v>137816</v>
      </c>
      <c r="AR35" s="31">
        <v>11854</v>
      </c>
      <c r="AS35" s="31">
        <v>1240</v>
      </c>
      <c r="AT35" s="31">
        <v>1240</v>
      </c>
      <c r="AU35" s="31">
        <v>152</v>
      </c>
      <c r="AV35" s="31"/>
      <c r="AW35" s="31">
        <v>5712</v>
      </c>
      <c r="AX35" s="31">
        <v>5000</v>
      </c>
      <c r="AY35" s="31">
        <v>712</v>
      </c>
      <c r="AZ35" s="31"/>
      <c r="BA35" s="31">
        <v>47429</v>
      </c>
      <c r="BB35" s="32"/>
      <c r="BC35" s="31"/>
      <c r="BD35" s="31"/>
      <c r="BE35" s="31"/>
      <c r="BF35" s="31"/>
    </row>
    <row r="36" spans="1:58">
      <c r="A36" s="29">
        <v>28</v>
      </c>
      <c r="B36" s="29">
        <v>491</v>
      </c>
      <c r="C36" s="30" t="s">
        <v>90</v>
      </c>
      <c r="D36" s="30" t="s">
        <v>95</v>
      </c>
      <c r="E36" s="31">
        <v>0</v>
      </c>
      <c r="F36" s="31">
        <v>0</v>
      </c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>
        <v>0</v>
      </c>
      <c r="AB36" s="31">
        <v>0</v>
      </c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>
        <v>0</v>
      </c>
      <c r="AN36" s="31">
        <v>0</v>
      </c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2"/>
      <c r="BC36" s="31"/>
      <c r="BD36" s="31">
        <v>42990</v>
      </c>
      <c r="BE36" s="31">
        <v>50</v>
      </c>
      <c r="BF36" s="31"/>
    </row>
    <row r="37" spans="1:58">
      <c r="A37" s="29">
        <v>29</v>
      </c>
      <c r="B37" s="29">
        <v>158</v>
      </c>
      <c r="C37" s="30" t="s">
        <v>90</v>
      </c>
      <c r="D37" s="30" t="s">
        <v>96</v>
      </c>
      <c r="E37" s="31">
        <v>0</v>
      </c>
      <c r="F37" s="31">
        <v>0</v>
      </c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>
        <v>0</v>
      </c>
      <c r="AB37" s="31">
        <v>0</v>
      </c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>
        <v>100462</v>
      </c>
      <c r="AN37" s="31">
        <v>100462</v>
      </c>
      <c r="AO37" s="31"/>
      <c r="AP37" s="31"/>
      <c r="AQ37" s="31"/>
      <c r="AR37" s="31"/>
      <c r="AS37" s="31">
        <v>24804</v>
      </c>
      <c r="AT37" s="31">
        <v>24804</v>
      </c>
      <c r="AU37" s="31">
        <v>75658</v>
      </c>
      <c r="AV37" s="31"/>
      <c r="AW37" s="31">
        <v>455155</v>
      </c>
      <c r="AX37" s="31">
        <v>100000</v>
      </c>
      <c r="AY37" s="31">
        <v>355155</v>
      </c>
      <c r="AZ37" s="31"/>
      <c r="BA37" s="31">
        <v>37829</v>
      </c>
      <c r="BB37" s="32"/>
      <c r="BC37" s="31"/>
      <c r="BD37" s="31"/>
      <c r="BE37" s="31"/>
      <c r="BF37" s="31"/>
    </row>
    <row r="38" spans="1:58">
      <c r="A38" s="29">
        <v>30</v>
      </c>
      <c r="B38" s="29">
        <v>806</v>
      </c>
      <c r="C38" s="30" t="s">
        <v>90</v>
      </c>
      <c r="D38" s="30" t="s">
        <v>97</v>
      </c>
      <c r="E38" s="31">
        <v>0</v>
      </c>
      <c r="F38" s="31">
        <v>0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>
        <v>0</v>
      </c>
      <c r="AB38" s="31">
        <v>0</v>
      </c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>
        <v>0</v>
      </c>
      <c r="AN38" s="31">
        <v>0</v>
      </c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2"/>
      <c r="BC38" s="31"/>
      <c r="BD38" s="31"/>
      <c r="BE38" s="31"/>
      <c r="BF38" s="31"/>
    </row>
    <row r="39" spans="1:58">
      <c r="A39" s="29">
        <v>31</v>
      </c>
      <c r="B39" s="29">
        <v>800</v>
      </c>
      <c r="C39" s="30" t="s">
        <v>90</v>
      </c>
      <c r="D39" s="30" t="s">
        <v>98</v>
      </c>
      <c r="E39" s="31">
        <v>0</v>
      </c>
      <c r="F39" s="31">
        <v>0</v>
      </c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>
        <v>0</v>
      </c>
      <c r="AB39" s="31">
        <v>0</v>
      </c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>
        <v>0</v>
      </c>
      <c r="AN39" s="31">
        <v>0</v>
      </c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2"/>
      <c r="BC39" s="31"/>
      <c r="BD39" s="31"/>
      <c r="BE39" s="31"/>
      <c r="BF39" s="31"/>
    </row>
    <row r="40" spans="1:58">
      <c r="A40" s="29">
        <v>32</v>
      </c>
      <c r="B40" s="29">
        <v>213</v>
      </c>
      <c r="C40" s="30" t="s">
        <v>99</v>
      </c>
      <c r="D40" s="30" t="s">
        <v>100</v>
      </c>
      <c r="E40" s="31">
        <v>664</v>
      </c>
      <c r="F40" s="31">
        <v>5796</v>
      </c>
      <c r="G40" s="31">
        <v>664</v>
      </c>
      <c r="H40" s="31">
        <v>5796</v>
      </c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>
        <v>40</v>
      </c>
      <c r="AB40" s="31">
        <v>500</v>
      </c>
      <c r="AC40" s="31"/>
      <c r="AD40" s="31"/>
      <c r="AE40" s="31">
        <v>40</v>
      </c>
      <c r="AF40" s="31">
        <v>500</v>
      </c>
      <c r="AG40" s="31"/>
      <c r="AH40" s="31"/>
      <c r="AI40" s="31"/>
      <c r="AJ40" s="31"/>
      <c r="AK40" s="31"/>
      <c r="AL40" s="31"/>
      <c r="AM40" s="31">
        <v>88983</v>
      </c>
      <c r="AN40" s="31">
        <v>88983</v>
      </c>
      <c r="AO40" s="31">
        <v>36190</v>
      </c>
      <c r="AP40" s="31">
        <v>27157</v>
      </c>
      <c r="AQ40" s="31">
        <v>40197</v>
      </c>
      <c r="AR40" s="31">
        <v>6294</v>
      </c>
      <c r="AS40" s="31">
        <v>4796</v>
      </c>
      <c r="AT40" s="31">
        <v>4796</v>
      </c>
      <c r="AU40" s="31">
        <v>1506</v>
      </c>
      <c r="AV40" s="31"/>
      <c r="AW40" s="31">
        <v>26406</v>
      </c>
      <c r="AX40" s="31">
        <v>19335</v>
      </c>
      <c r="AY40" s="31">
        <v>7071</v>
      </c>
      <c r="AZ40" s="31"/>
      <c r="BA40" s="31">
        <v>14331</v>
      </c>
      <c r="BB40" s="32"/>
      <c r="BC40" s="31"/>
      <c r="BD40" s="31"/>
      <c r="BE40" s="31"/>
      <c r="BF40" s="31"/>
    </row>
    <row r="41" spans="1:58">
      <c r="A41" s="29">
        <v>33</v>
      </c>
      <c r="B41" s="29">
        <v>210</v>
      </c>
      <c r="C41" s="30" t="s">
        <v>99</v>
      </c>
      <c r="D41" s="30" t="s">
        <v>101</v>
      </c>
      <c r="E41" s="31">
        <v>5211</v>
      </c>
      <c r="F41" s="31">
        <v>50838</v>
      </c>
      <c r="G41" s="31">
        <v>5211</v>
      </c>
      <c r="H41" s="31">
        <v>50838</v>
      </c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>
        <v>2201</v>
      </c>
      <c r="AB41" s="31">
        <v>16661</v>
      </c>
      <c r="AC41" s="31">
        <v>577</v>
      </c>
      <c r="AD41" s="31">
        <v>2564</v>
      </c>
      <c r="AE41" s="31">
        <v>1624</v>
      </c>
      <c r="AF41" s="31">
        <v>14097</v>
      </c>
      <c r="AG41" s="31"/>
      <c r="AH41" s="31"/>
      <c r="AI41" s="31"/>
      <c r="AJ41" s="31"/>
      <c r="AK41" s="31"/>
      <c r="AL41" s="31"/>
      <c r="AM41" s="31">
        <v>200597</v>
      </c>
      <c r="AN41" s="31">
        <v>200597</v>
      </c>
      <c r="AO41" s="31">
        <v>49397</v>
      </c>
      <c r="AP41" s="31">
        <v>39965</v>
      </c>
      <c r="AQ41" s="31">
        <v>119553</v>
      </c>
      <c r="AR41" s="31">
        <v>19182</v>
      </c>
      <c r="AS41" s="31">
        <v>127</v>
      </c>
      <c r="AT41" s="31">
        <v>127</v>
      </c>
      <c r="AU41" s="31">
        <v>12338</v>
      </c>
      <c r="AV41" s="31"/>
      <c r="AW41" s="31">
        <v>58429</v>
      </c>
      <c r="AX41" s="31">
        <v>512</v>
      </c>
      <c r="AY41" s="31">
        <v>57917</v>
      </c>
      <c r="AZ41" s="31"/>
      <c r="BA41" s="31">
        <v>45251</v>
      </c>
      <c r="BB41" s="32"/>
      <c r="BC41" s="31"/>
      <c r="BD41" s="31"/>
      <c r="BE41" s="31"/>
      <c r="BF41" s="31"/>
    </row>
    <row r="42" spans="1:58">
      <c r="A42" s="29">
        <v>34</v>
      </c>
      <c r="B42" s="29">
        <v>211</v>
      </c>
      <c r="C42" s="30" t="s">
        <v>99</v>
      </c>
      <c r="D42" s="30" t="s">
        <v>102</v>
      </c>
      <c r="E42" s="31">
        <v>669</v>
      </c>
      <c r="F42" s="31">
        <v>6420</v>
      </c>
      <c r="G42" s="31">
        <v>669</v>
      </c>
      <c r="H42" s="31">
        <v>6420</v>
      </c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>
        <v>479</v>
      </c>
      <c r="AB42" s="31">
        <v>2635</v>
      </c>
      <c r="AC42" s="31"/>
      <c r="AD42" s="31"/>
      <c r="AE42" s="31">
        <v>479</v>
      </c>
      <c r="AF42" s="31">
        <v>2635</v>
      </c>
      <c r="AG42" s="31"/>
      <c r="AH42" s="31"/>
      <c r="AI42" s="31"/>
      <c r="AJ42" s="31"/>
      <c r="AK42" s="31">
        <v>159</v>
      </c>
      <c r="AL42" s="31">
        <v>875</v>
      </c>
      <c r="AM42" s="31">
        <v>87502</v>
      </c>
      <c r="AN42" s="31">
        <v>87502</v>
      </c>
      <c r="AO42" s="31">
        <v>33634</v>
      </c>
      <c r="AP42" s="31">
        <v>28747</v>
      </c>
      <c r="AQ42" s="31">
        <v>45150</v>
      </c>
      <c r="AR42" s="31">
        <v>5382</v>
      </c>
      <c r="AS42" s="31">
        <v>1620</v>
      </c>
      <c r="AT42" s="31">
        <v>1620</v>
      </c>
      <c r="AU42" s="31">
        <v>1716</v>
      </c>
      <c r="AV42" s="31"/>
      <c r="AW42" s="31">
        <v>14595</v>
      </c>
      <c r="AX42" s="31">
        <v>6534</v>
      </c>
      <c r="AY42" s="31">
        <v>8061</v>
      </c>
      <c r="AZ42" s="31"/>
      <c r="BA42" s="31">
        <v>16045</v>
      </c>
      <c r="BB42" s="32"/>
      <c r="BC42" s="31"/>
      <c r="BD42" s="31"/>
      <c r="BE42" s="31"/>
      <c r="BF42" s="31"/>
    </row>
    <row r="43" spans="1:58">
      <c r="A43" s="29">
        <v>35</v>
      </c>
      <c r="B43" s="29">
        <v>212</v>
      </c>
      <c r="C43" s="30" t="s">
        <v>99</v>
      </c>
      <c r="D43" s="30" t="s">
        <v>103</v>
      </c>
      <c r="E43" s="31">
        <v>0</v>
      </c>
      <c r="F43" s="31">
        <v>0</v>
      </c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>
        <v>390</v>
      </c>
      <c r="AB43" s="31">
        <v>2184</v>
      </c>
      <c r="AC43" s="31"/>
      <c r="AD43" s="31"/>
      <c r="AE43" s="31">
        <v>390</v>
      </c>
      <c r="AF43" s="31">
        <v>2184</v>
      </c>
      <c r="AG43" s="31"/>
      <c r="AH43" s="31"/>
      <c r="AI43" s="31"/>
      <c r="AJ43" s="31"/>
      <c r="AK43" s="31"/>
      <c r="AL43" s="31"/>
      <c r="AM43" s="31">
        <v>87232</v>
      </c>
      <c r="AN43" s="31">
        <v>87232</v>
      </c>
      <c r="AO43" s="31">
        <v>30285</v>
      </c>
      <c r="AP43" s="31">
        <v>25335</v>
      </c>
      <c r="AQ43" s="31">
        <v>46876</v>
      </c>
      <c r="AR43" s="31">
        <v>4702</v>
      </c>
      <c r="AS43" s="31">
        <v>5369</v>
      </c>
      <c r="AT43" s="31">
        <v>5369</v>
      </c>
      <c r="AU43" s="31">
        <v>0</v>
      </c>
      <c r="AV43" s="31"/>
      <c r="AW43" s="31">
        <v>21645</v>
      </c>
      <c r="AX43" s="31">
        <v>21645</v>
      </c>
      <c r="AY43" s="31">
        <v>0</v>
      </c>
      <c r="AZ43" s="31"/>
      <c r="BA43" s="31">
        <v>16110</v>
      </c>
      <c r="BB43" s="32"/>
      <c r="BC43" s="31"/>
      <c r="BD43" s="31"/>
      <c r="BE43" s="31"/>
      <c r="BF43" s="31"/>
    </row>
    <row r="44" spans="1:58">
      <c r="A44" s="29">
        <v>36</v>
      </c>
      <c r="B44" s="29">
        <v>675</v>
      </c>
      <c r="C44" s="30" t="s">
        <v>99</v>
      </c>
      <c r="D44" s="30" t="s">
        <v>104</v>
      </c>
      <c r="E44" s="31">
        <v>0</v>
      </c>
      <c r="F44" s="31">
        <v>0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>
        <v>0</v>
      </c>
      <c r="AB44" s="31">
        <v>0</v>
      </c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>
        <v>0</v>
      </c>
      <c r="AN44" s="31">
        <v>0</v>
      </c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2"/>
      <c r="BC44" s="31"/>
      <c r="BD44" s="31">
        <v>40479</v>
      </c>
      <c r="BE44" s="31">
        <v>39</v>
      </c>
      <c r="BF44" s="31"/>
    </row>
    <row r="45" spans="1:58">
      <c r="A45" s="29">
        <v>37</v>
      </c>
      <c r="B45" s="29">
        <v>740</v>
      </c>
      <c r="C45" s="30" t="s">
        <v>99</v>
      </c>
      <c r="D45" s="30" t="s">
        <v>105</v>
      </c>
      <c r="E45" s="31">
        <v>0</v>
      </c>
      <c r="F45" s="31">
        <v>0</v>
      </c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>
        <v>0</v>
      </c>
      <c r="AB45" s="31">
        <v>0</v>
      </c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>
        <v>9035</v>
      </c>
      <c r="AN45" s="31">
        <v>9035</v>
      </c>
      <c r="AO45" s="31"/>
      <c r="AP45" s="31"/>
      <c r="AQ45" s="31"/>
      <c r="AR45" s="31"/>
      <c r="AS45" s="31">
        <v>4765</v>
      </c>
      <c r="AT45" s="31">
        <v>4765</v>
      </c>
      <c r="AU45" s="31">
        <v>4270</v>
      </c>
      <c r="AV45" s="31"/>
      <c r="AW45" s="31">
        <v>39200</v>
      </c>
      <c r="AX45" s="31">
        <v>19076</v>
      </c>
      <c r="AY45" s="31">
        <v>20124</v>
      </c>
      <c r="AZ45" s="31"/>
      <c r="BA45" s="31">
        <v>2134</v>
      </c>
      <c r="BB45" s="32"/>
      <c r="BC45" s="31"/>
      <c r="BD45" s="31"/>
      <c r="BE45" s="31"/>
      <c r="BF45" s="31"/>
    </row>
    <row r="46" spans="1:58">
      <c r="A46" s="29">
        <v>38</v>
      </c>
      <c r="B46" s="29">
        <v>633</v>
      </c>
      <c r="C46" s="30" t="s">
        <v>99</v>
      </c>
      <c r="D46" s="30" t="s">
        <v>106</v>
      </c>
      <c r="E46" s="31">
        <v>0</v>
      </c>
      <c r="F46" s="31">
        <v>0</v>
      </c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>
        <v>0</v>
      </c>
      <c r="AB46" s="31">
        <v>0</v>
      </c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>
        <v>11248</v>
      </c>
      <c r="AN46" s="31">
        <v>11248</v>
      </c>
      <c r="AO46" s="31"/>
      <c r="AP46" s="31"/>
      <c r="AQ46" s="31"/>
      <c r="AR46" s="31"/>
      <c r="AS46" s="31">
        <v>7084</v>
      </c>
      <c r="AT46" s="31">
        <v>7084</v>
      </c>
      <c r="AU46" s="31">
        <v>4164</v>
      </c>
      <c r="AV46" s="31"/>
      <c r="AW46" s="31">
        <v>48001</v>
      </c>
      <c r="AX46" s="31">
        <v>28364</v>
      </c>
      <c r="AY46" s="31">
        <v>19637</v>
      </c>
      <c r="AZ46" s="31"/>
      <c r="BA46" s="31">
        <v>2083</v>
      </c>
      <c r="BB46" s="32"/>
      <c r="BC46" s="31"/>
      <c r="BD46" s="31"/>
      <c r="BE46" s="31"/>
      <c r="BF46" s="31"/>
    </row>
    <row r="47" spans="1:58" ht="25.5">
      <c r="A47" s="29">
        <v>39</v>
      </c>
      <c r="B47" s="29">
        <v>216</v>
      </c>
      <c r="C47" s="30" t="s">
        <v>107</v>
      </c>
      <c r="D47" s="30" t="s">
        <v>108</v>
      </c>
      <c r="E47" s="31">
        <v>5034</v>
      </c>
      <c r="F47" s="31">
        <v>51168</v>
      </c>
      <c r="G47" s="31">
        <v>5034</v>
      </c>
      <c r="H47" s="31">
        <v>51168</v>
      </c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>
        <v>1478</v>
      </c>
      <c r="AB47" s="31">
        <v>13283</v>
      </c>
      <c r="AC47" s="31"/>
      <c r="AD47" s="31"/>
      <c r="AE47" s="31">
        <v>1478</v>
      </c>
      <c r="AF47" s="31">
        <v>13283</v>
      </c>
      <c r="AG47" s="31"/>
      <c r="AH47" s="31"/>
      <c r="AI47" s="31"/>
      <c r="AJ47" s="31"/>
      <c r="AK47" s="31">
        <v>23</v>
      </c>
      <c r="AL47" s="31">
        <v>83</v>
      </c>
      <c r="AM47" s="31">
        <v>279372</v>
      </c>
      <c r="AN47" s="31">
        <v>279372</v>
      </c>
      <c r="AO47" s="31">
        <v>83512</v>
      </c>
      <c r="AP47" s="31">
        <v>65832</v>
      </c>
      <c r="AQ47" s="31">
        <v>160595</v>
      </c>
      <c r="AR47" s="31">
        <v>19519</v>
      </c>
      <c r="AS47" s="31">
        <v>4330</v>
      </c>
      <c r="AT47" s="31">
        <v>4330</v>
      </c>
      <c r="AU47" s="31">
        <v>11416</v>
      </c>
      <c r="AV47" s="31"/>
      <c r="AW47" s="31">
        <v>71054</v>
      </c>
      <c r="AX47" s="31">
        <v>17458</v>
      </c>
      <c r="AY47" s="31">
        <v>53596</v>
      </c>
      <c r="AZ47" s="31"/>
      <c r="BA47" s="31">
        <v>59204</v>
      </c>
      <c r="BB47" s="32"/>
      <c r="BC47" s="31"/>
      <c r="BD47" s="31">
        <v>10201</v>
      </c>
      <c r="BE47" s="31">
        <v>24</v>
      </c>
      <c r="BF47" s="31"/>
    </row>
    <row r="48" spans="1:58">
      <c r="A48" s="29">
        <v>40</v>
      </c>
      <c r="B48" s="29">
        <v>160</v>
      </c>
      <c r="C48" s="30" t="s">
        <v>109</v>
      </c>
      <c r="D48" s="30" t="s">
        <v>110</v>
      </c>
      <c r="E48" s="31">
        <v>14793</v>
      </c>
      <c r="F48" s="31">
        <v>133899</v>
      </c>
      <c r="G48" s="31">
        <v>14052</v>
      </c>
      <c r="H48" s="31">
        <v>130662</v>
      </c>
      <c r="I48" s="31">
        <v>783</v>
      </c>
      <c r="J48" s="31">
        <v>8751</v>
      </c>
      <c r="K48" s="31">
        <v>355</v>
      </c>
      <c r="L48" s="31">
        <v>5645</v>
      </c>
      <c r="M48" s="31"/>
      <c r="N48" s="31"/>
      <c r="O48" s="31"/>
      <c r="P48" s="31"/>
      <c r="Q48" s="31">
        <v>741</v>
      </c>
      <c r="R48" s="31">
        <v>3237</v>
      </c>
      <c r="S48" s="31"/>
      <c r="T48" s="31"/>
      <c r="U48" s="31">
        <v>137</v>
      </c>
      <c r="V48" s="31">
        <v>1425</v>
      </c>
      <c r="W48" s="31"/>
      <c r="X48" s="31"/>
      <c r="Y48" s="31">
        <v>604</v>
      </c>
      <c r="Z48" s="31">
        <v>1812</v>
      </c>
      <c r="AA48" s="31">
        <v>2796</v>
      </c>
      <c r="AB48" s="31">
        <v>22664</v>
      </c>
      <c r="AC48" s="31">
        <v>549</v>
      </c>
      <c r="AD48" s="31">
        <v>4019</v>
      </c>
      <c r="AE48" s="31">
        <v>2077</v>
      </c>
      <c r="AF48" s="31">
        <v>17445</v>
      </c>
      <c r="AG48" s="31">
        <v>170</v>
      </c>
      <c r="AH48" s="31">
        <v>1200</v>
      </c>
      <c r="AI48" s="31"/>
      <c r="AJ48" s="31"/>
      <c r="AK48" s="31"/>
      <c r="AL48" s="31"/>
      <c r="AM48" s="31">
        <v>411422</v>
      </c>
      <c r="AN48" s="31">
        <v>411422</v>
      </c>
      <c r="AO48" s="31">
        <v>113151</v>
      </c>
      <c r="AP48" s="31">
        <v>94385</v>
      </c>
      <c r="AQ48" s="31">
        <v>268949</v>
      </c>
      <c r="AR48" s="31">
        <v>26057</v>
      </c>
      <c r="AS48" s="31">
        <v>2621</v>
      </c>
      <c r="AT48" s="31">
        <v>2621</v>
      </c>
      <c r="AU48" s="31">
        <v>644</v>
      </c>
      <c r="AV48" s="31"/>
      <c r="AW48" s="31">
        <v>13586</v>
      </c>
      <c r="AX48" s="31">
        <v>10564</v>
      </c>
      <c r="AY48" s="31">
        <v>3022</v>
      </c>
      <c r="AZ48" s="31"/>
      <c r="BA48" s="31">
        <v>93051</v>
      </c>
      <c r="BB48" s="32"/>
      <c r="BC48" s="31"/>
      <c r="BD48" s="31"/>
      <c r="BE48" s="31"/>
      <c r="BF48" s="31"/>
    </row>
    <row r="49" spans="1:58">
      <c r="A49" s="29">
        <v>41</v>
      </c>
      <c r="B49" s="29">
        <v>690</v>
      </c>
      <c r="C49" s="30" t="s">
        <v>109</v>
      </c>
      <c r="D49" s="30" t="s">
        <v>111</v>
      </c>
      <c r="E49" s="31">
        <v>0</v>
      </c>
      <c r="F49" s="31">
        <v>0</v>
      </c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>
        <v>260</v>
      </c>
      <c r="AB49" s="31">
        <v>520</v>
      </c>
      <c r="AC49" s="31"/>
      <c r="AD49" s="31"/>
      <c r="AE49" s="31">
        <v>260</v>
      </c>
      <c r="AF49" s="31">
        <v>520</v>
      </c>
      <c r="AG49" s="31"/>
      <c r="AH49" s="31"/>
      <c r="AI49" s="31">
        <v>260</v>
      </c>
      <c r="AJ49" s="31">
        <v>520</v>
      </c>
      <c r="AK49" s="31"/>
      <c r="AL49" s="31"/>
      <c r="AM49" s="31">
        <v>87</v>
      </c>
      <c r="AN49" s="31">
        <v>87</v>
      </c>
      <c r="AO49" s="31">
        <v>87</v>
      </c>
      <c r="AP49" s="31">
        <v>87</v>
      </c>
      <c r="AQ49" s="31">
        <v>0</v>
      </c>
      <c r="AR49" s="31"/>
      <c r="AS49" s="31"/>
      <c r="AT49" s="31"/>
      <c r="AU49" s="31"/>
      <c r="AV49" s="31"/>
      <c r="AW49" s="31"/>
      <c r="AX49" s="31"/>
      <c r="AY49" s="31"/>
      <c r="AZ49" s="31"/>
      <c r="BA49" s="31">
        <v>0</v>
      </c>
      <c r="BB49" s="32"/>
      <c r="BC49" s="31"/>
      <c r="BD49" s="31"/>
      <c r="BE49" s="31"/>
      <c r="BF49" s="31"/>
    </row>
    <row r="50" spans="1:58" ht="25.5">
      <c r="A50" s="29">
        <v>42</v>
      </c>
      <c r="B50" s="29">
        <v>159</v>
      </c>
      <c r="C50" s="30" t="s">
        <v>109</v>
      </c>
      <c r="D50" s="30" t="s">
        <v>112</v>
      </c>
      <c r="E50" s="31">
        <v>11934</v>
      </c>
      <c r="F50" s="31">
        <v>146853</v>
      </c>
      <c r="G50" s="31">
        <v>11934</v>
      </c>
      <c r="H50" s="31">
        <v>146853</v>
      </c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>
        <v>2820</v>
      </c>
      <c r="AB50" s="31">
        <v>26750</v>
      </c>
      <c r="AC50" s="31">
        <v>42</v>
      </c>
      <c r="AD50" s="31">
        <v>500</v>
      </c>
      <c r="AE50" s="31">
        <v>2766</v>
      </c>
      <c r="AF50" s="31">
        <v>26000</v>
      </c>
      <c r="AG50" s="31">
        <v>12</v>
      </c>
      <c r="AH50" s="31">
        <v>250</v>
      </c>
      <c r="AI50" s="31"/>
      <c r="AJ50" s="31"/>
      <c r="AK50" s="31"/>
      <c r="AL50" s="31"/>
      <c r="AM50" s="31">
        <v>643231</v>
      </c>
      <c r="AN50" s="31">
        <v>643231</v>
      </c>
      <c r="AO50" s="31">
        <v>116780</v>
      </c>
      <c r="AP50" s="31">
        <v>81870</v>
      </c>
      <c r="AQ50" s="31">
        <v>488806</v>
      </c>
      <c r="AR50" s="31">
        <v>37645</v>
      </c>
      <c r="AS50" s="31"/>
      <c r="AT50" s="31"/>
      <c r="AU50" s="31"/>
      <c r="AV50" s="31"/>
      <c r="AW50" s="31"/>
      <c r="AX50" s="31"/>
      <c r="AY50" s="31"/>
      <c r="AZ50" s="31"/>
      <c r="BA50" s="31">
        <v>167987</v>
      </c>
      <c r="BB50" s="32"/>
      <c r="BC50" s="31"/>
      <c r="BD50" s="31"/>
      <c r="BE50" s="31"/>
      <c r="BF50" s="31"/>
    </row>
    <row r="51" spans="1:58">
      <c r="A51" s="29">
        <v>43</v>
      </c>
      <c r="B51" s="29">
        <v>590</v>
      </c>
      <c r="C51" s="30" t="s">
        <v>109</v>
      </c>
      <c r="D51" s="30" t="s">
        <v>113</v>
      </c>
      <c r="E51" s="31">
        <v>8033</v>
      </c>
      <c r="F51" s="31">
        <v>95554</v>
      </c>
      <c r="G51" s="31">
        <v>8033</v>
      </c>
      <c r="H51" s="31">
        <v>95554</v>
      </c>
      <c r="I51" s="31"/>
      <c r="J51" s="31"/>
      <c r="K51" s="31">
        <v>224</v>
      </c>
      <c r="L51" s="31">
        <v>5148</v>
      </c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>
        <v>2061</v>
      </c>
      <c r="AB51" s="31">
        <v>27500</v>
      </c>
      <c r="AC51" s="31">
        <v>76</v>
      </c>
      <c r="AD51" s="31">
        <v>1500</v>
      </c>
      <c r="AE51" s="31">
        <v>1554</v>
      </c>
      <c r="AF51" s="31">
        <v>20800</v>
      </c>
      <c r="AG51" s="31">
        <v>431</v>
      </c>
      <c r="AH51" s="31">
        <v>5200</v>
      </c>
      <c r="AI51" s="31"/>
      <c r="AJ51" s="31"/>
      <c r="AK51" s="31"/>
      <c r="AL51" s="31"/>
      <c r="AM51" s="31">
        <v>325699</v>
      </c>
      <c r="AN51" s="31">
        <v>325699</v>
      </c>
      <c r="AO51" s="31">
        <v>71583</v>
      </c>
      <c r="AP51" s="31">
        <v>54120</v>
      </c>
      <c r="AQ51" s="31">
        <v>210088</v>
      </c>
      <c r="AR51" s="31">
        <v>44028</v>
      </c>
      <c r="AS51" s="31"/>
      <c r="AT51" s="31"/>
      <c r="AU51" s="31"/>
      <c r="AV51" s="31"/>
      <c r="AW51" s="31"/>
      <c r="AX51" s="31"/>
      <c r="AY51" s="31"/>
      <c r="AZ51" s="31"/>
      <c r="BA51" s="31">
        <v>72197</v>
      </c>
      <c r="BB51" s="32"/>
      <c r="BC51" s="31"/>
      <c r="BD51" s="31"/>
      <c r="BE51" s="31"/>
      <c r="BF51" s="31"/>
    </row>
    <row r="52" spans="1:58">
      <c r="A52" s="29">
        <v>44</v>
      </c>
      <c r="B52" s="29">
        <v>161</v>
      </c>
      <c r="C52" s="30" t="s">
        <v>109</v>
      </c>
      <c r="D52" s="30" t="s">
        <v>114</v>
      </c>
      <c r="E52" s="31">
        <v>11433</v>
      </c>
      <c r="F52" s="31">
        <v>128108</v>
      </c>
      <c r="G52" s="31">
        <v>11285</v>
      </c>
      <c r="H52" s="31">
        <v>127065</v>
      </c>
      <c r="I52" s="31">
        <v>210</v>
      </c>
      <c r="J52" s="31">
        <v>2100</v>
      </c>
      <c r="K52" s="31"/>
      <c r="L52" s="31"/>
      <c r="M52" s="31"/>
      <c r="N52" s="31"/>
      <c r="O52" s="31"/>
      <c r="P52" s="31"/>
      <c r="Q52" s="31">
        <v>148</v>
      </c>
      <c r="R52" s="31">
        <v>1043</v>
      </c>
      <c r="S52" s="31"/>
      <c r="T52" s="31"/>
      <c r="U52" s="31">
        <v>81</v>
      </c>
      <c r="V52" s="31">
        <v>842</v>
      </c>
      <c r="W52" s="31"/>
      <c r="X52" s="31"/>
      <c r="Y52" s="31">
        <v>67</v>
      </c>
      <c r="Z52" s="31">
        <v>201</v>
      </c>
      <c r="AA52" s="31">
        <v>4563</v>
      </c>
      <c r="AB52" s="31">
        <v>31080</v>
      </c>
      <c r="AC52" s="31"/>
      <c r="AD52" s="31"/>
      <c r="AE52" s="31">
        <v>3637</v>
      </c>
      <c r="AF52" s="31">
        <v>24186</v>
      </c>
      <c r="AG52" s="31">
        <v>926</v>
      </c>
      <c r="AH52" s="31">
        <v>6894</v>
      </c>
      <c r="AI52" s="31"/>
      <c r="AJ52" s="31"/>
      <c r="AK52" s="31"/>
      <c r="AL52" s="31"/>
      <c r="AM52" s="31">
        <v>877240</v>
      </c>
      <c r="AN52" s="31">
        <v>877240</v>
      </c>
      <c r="AO52" s="31">
        <v>338421</v>
      </c>
      <c r="AP52" s="31">
        <v>304835</v>
      </c>
      <c r="AQ52" s="31">
        <v>482248</v>
      </c>
      <c r="AR52" s="31">
        <v>56571</v>
      </c>
      <c r="AS52" s="31"/>
      <c r="AT52" s="31"/>
      <c r="AU52" s="31"/>
      <c r="AV52" s="31"/>
      <c r="AW52" s="31"/>
      <c r="AX52" s="31"/>
      <c r="AY52" s="31"/>
      <c r="AZ52" s="31"/>
      <c r="BA52" s="31">
        <v>166408</v>
      </c>
      <c r="BB52" s="32"/>
      <c r="BC52" s="31"/>
      <c r="BD52" s="31"/>
      <c r="BE52" s="31"/>
      <c r="BF52" s="31"/>
    </row>
    <row r="53" spans="1:58">
      <c r="A53" s="29">
        <v>45</v>
      </c>
      <c r="B53" s="29">
        <v>165</v>
      </c>
      <c r="C53" s="30" t="s">
        <v>109</v>
      </c>
      <c r="D53" s="30" t="s">
        <v>115</v>
      </c>
      <c r="E53" s="31">
        <v>2167</v>
      </c>
      <c r="F53" s="31">
        <v>13325</v>
      </c>
      <c r="G53" s="31">
        <v>2167</v>
      </c>
      <c r="H53" s="31">
        <v>13325</v>
      </c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>
        <v>1400</v>
      </c>
      <c r="AB53" s="31">
        <v>12000</v>
      </c>
      <c r="AC53" s="31">
        <v>700</v>
      </c>
      <c r="AD53" s="31">
        <v>7500</v>
      </c>
      <c r="AE53" s="31">
        <v>700</v>
      </c>
      <c r="AF53" s="31">
        <v>4500</v>
      </c>
      <c r="AG53" s="31"/>
      <c r="AH53" s="31"/>
      <c r="AI53" s="31"/>
      <c r="AJ53" s="31"/>
      <c r="AK53" s="31"/>
      <c r="AL53" s="31"/>
      <c r="AM53" s="31">
        <v>91682</v>
      </c>
      <c r="AN53" s="31">
        <v>91682</v>
      </c>
      <c r="AO53" s="31">
        <v>10491</v>
      </c>
      <c r="AP53" s="31">
        <v>10491</v>
      </c>
      <c r="AQ53" s="31">
        <v>81191</v>
      </c>
      <c r="AR53" s="31"/>
      <c r="AS53" s="31"/>
      <c r="AT53" s="31"/>
      <c r="AU53" s="31"/>
      <c r="AV53" s="31"/>
      <c r="AW53" s="31"/>
      <c r="AX53" s="31"/>
      <c r="AY53" s="31"/>
      <c r="AZ53" s="31"/>
      <c r="BA53" s="31">
        <v>29440</v>
      </c>
      <c r="BB53" s="32"/>
      <c r="BC53" s="31"/>
      <c r="BD53" s="31"/>
      <c r="BE53" s="31"/>
      <c r="BF53" s="31"/>
    </row>
    <row r="54" spans="1:58">
      <c r="A54" s="29">
        <v>46</v>
      </c>
      <c r="B54" s="29">
        <v>164</v>
      </c>
      <c r="C54" s="30" t="s">
        <v>109</v>
      </c>
      <c r="D54" s="30" t="s">
        <v>116</v>
      </c>
      <c r="E54" s="31">
        <v>17447</v>
      </c>
      <c r="F54" s="31">
        <v>166293</v>
      </c>
      <c r="G54" s="31">
        <v>17447</v>
      </c>
      <c r="H54" s="31">
        <v>166293</v>
      </c>
      <c r="I54" s="31">
        <v>50</v>
      </c>
      <c r="J54" s="31">
        <v>2960</v>
      </c>
      <c r="K54" s="31"/>
      <c r="L54" s="31"/>
      <c r="M54" s="31"/>
      <c r="N54" s="31"/>
      <c r="O54" s="31">
        <v>33</v>
      </c>
      <c r="P54" s="31">
        <v>330</v>
      </c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>
        <v>7227</v>
      </c>
      <c r="AB54" s="31">
        <v>71314</v>
      </c>
      <c r="AC54" s="31">
        <v>853</v>
      </c>
      <c r="AD54" s="31">
        <v>7991</v>
      </c>
      <c r="AE54" s="31">
        <v>5983</v>
      </c>
      <c r="AF54" s="31">
        <v>60807</v>
      </c>
      <c r="AG54" s="31">
        <v>391</v>
      </c>
      <c r="AH54" s="31">
        <v>2516</v>
      </c>
      <c r="AI54" s="31"/>
      <c r="AJ54" s="31"/>
      <c r="AK54" s="31"/>
      <c r="AL54" s="31"/>
      <c r="AM54" s="31">
        <v>1054883</v>
      </c>
      <c r="AN54" s="31">
        <v>1054883</v>
      </c>
      <c r="AO54" s="31">
        <v>551727</v>
      </c>
      <c r="AP54" s="31">
        <v>455407</v>
      </c>
      <c r="AQ54" s="31">
        <v>430627</v>
      </c>
      <c r="AR54" s="31">
        <v>72529</v>
      </c>
      <c r="AS54" s="31"/>
      <c r="AT54" s="31"/>
      <c r="AU54" s="31"/>
      <c r="AV54" s="31"/>
      <c r="AW54" s="31"/>
      <c r="AX54" s="31"/>
      <c r="AY54" s="31"/>
      <c r="AZ54" s="31"/>
      <c r="BA54" s="31">
        <v>148421</v>
      </c>
      <c r="BB54" s="32"/>
      <c r="BC54" s="31"/>
      <c r="BD54" s="31">
        <v>424</v>
      </c>
      <c r="BE54" s="31"/>
      <c r="BF54" s="31">
        <v>424</v>
      </c>
    </row>
    <row r="55" spans="1:58" ht="25.5">
      <c r="A55" s="29">
        <v>47</v>
      </c>
      <c r="B55" s="29">
        <v>180</v>
      </c>
      <c r="C55" s="30" t="s">
        <v>109</v>
      </c>
      <c r="D55" s="30" t="s">
        <v>117</v>
      </c>
      <c r="E55" s="31">
        <v>0</v>
      </c>
      <c r="F55" s="31">
        <v>0</v>
      </c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>
        <v>0</v>
      </c>
      <c r="AB55" s="31">
        <v>0</v>
      </c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>
        <v>120731</v>
      </c>
      <c r="AN55" s="31">
        <v>120731</v>
      </c>
      <c r="AO55" s="31"/>
      <c r="AP55" s="31"/>
      <c r="AQ55" s="31"/>
      <c r="AR55" s="31"/>
      <c r="AS55" s="31">
        <v>10239</v>
      </c>
      <c r="AT55" s="31">
        <v>10239</v>
      </c>
      <c r="AU55" s="31">
        <v>110492</v>
      </c>
      <c r="AV55" s="31"/>
      <c r="AW55" s="31">
        <v>559962</v>
      </c>
      <c r="AX55" s="31">
        <v>41280</v>
      </c>
      <c r="AY55" s="31">
        <v>518682</v>
      </c>
      <c r="AZ55" s="31"/>
      <c r="BA55" s="31">
        <v>55246</v>
      </c>
      <c r="BB55" s="32"/>
      <c r="BC55" s="31"/>
      <c r="BD55" s="31"/>
      <c r="BE55" s="31"/>
      <c r="BF55" s="31"/>
    </row>
    <row r="56" spans="1:58">
      <c r="A56" s="29">
        <v>48</v>
      </c>
      <c r="B56" s="29">
        <v>172</v>
      </c>
      <c r="C56" s="30" t="s">
        <v>109</v>
      </c>
      <c r="D56" s="30" t="s">
        <v>118</v>
      </c>
      <c r="E56" s="31">
        <v>423</v>
      </c>
      <c r="F56" s="31">
        <v>4213</v>
      </c>
      <c r="G56" s="31">
        <v>423</v>
      </c>
      <c r="H56" s="31">
        <v>4213</v>
      </c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>
        <v>916</v>
      </c>
      <c r="AB56" s="31">
        <v>7572</v>
      </c>
      <c r="AC56" s="31"/>
      <c r="AD56" s="31"/>
      <c r="AE56" s="31">
        <v>916</v>
      </c>
      <c r="AF56" s="31">
        <v>7572</v>
      </c>
      <c r="AG56" s="31"/>
      <c r="AH56" s="31"/>
      <c r="AI56" s="31"/>
      <c r="AJ56" s="31"/>
      <c r="AK56" s="31"/>
      <c r="AL56" s="31"/>
      <c r="AM56" s="31">
        <v>165413</v>
      </c>
      <c r="AN56" s="31">
        <v>165413</v>
      </c>
      <c r="AO56" s="31">
        <v>105765</v>
      </c>
      <c r="AP56" s="31">
        <v>105765</v>
      </c>
      <c r="AQ56" s="31">
        <v>59648</v>
      </c>
      <c r="AR56" s="31"/>
      <c r="AS56" s="31"/>
      <c r="AT56" s="31"/>
      <c r="AU56" s="31"/>
      <c r="AV56" s="31"/>
      <c r="AW56" s="31"/>
      <c r="AX56" s="31"/>
      <c r="AY56" s="31"/>
      <c r="AZ56" s="31"/>
      <c r="BA56" s="31">
        <v>24791</v>
      </c>
      <c r="BB56" s="32"/>
      <c r="BC56" s="31"/>
      <c r="BD56" s="31"/>
      <c r="BE56" s="31"/>
      <c r="BF56" s="31"/>
    </row>
    <row r="57" spans="1:58">
      <c r="A57" s="29">
        <v>49</v>
      </c>
      <c r="B57" s="29">
        <v>171</v>
      </c>
      <c r="C57" s="30" t="s">
        <v>109</v>
      </c>
      <c r="D57" s="30" t="s">
        <v>119</v>
      </c>
      <c r="E57" s="31">
        <v>3887</v>
      </c>
      <c r="F57" s="31">
        <v>39600</v>
      </c>
      <c r="G57" s="31">
        <v>3887</v>
      </c>
      <c r="H57" s="31">
        <v>39600</v>
      </c>
      <c r="I57" s="31">
        <v>70</v>
      </c>
      <c r="J57" s="31">
        <v>1320</v>
      </c>
      <c r="K57" s="31"/>
      <c r="L57" s="31"/>
      <c r="M57" s="31"/>
      <c r="N57" s="31"/>
      <c r="O57" s="31">
        <v>3807</v>
      </c>
      <c r="P57" s="31">
        <v>38265</v>
      </c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>
        <v>3862</v>
      </c>
      <c r="AB57" s="31">
        <v>50400</v>
      </c>
      <c r="AC57" s="31"/>
      <c r="AD57" s="31"/>
      <c r="AE57" s="31">
        <v>3862</v>
      </c>
      <c r="AF57" s="31">
        <v>50400</v>
      </c>
      <c r="AG57" s="31"/>
      <c r="AH57" s="31"/>
      <c r="AI57" s="31"/>
      <c r="AJ57" s="31"/>
      <c r="AK57" s="31">
        <v>3862</v>
      </c>
      <c r="AL57" s="31">
        <v>50400</v>
      </c>
      <c r="AM57" s="31">
        <v>39590</v>
      </c>
      <c r="AN57" s="31">
        <v>39590</v>
      </c>
      <c r="AO57" s="31">
        <v>12708</v>
      </c>
      <c r="AP57" s="31">
        <v>12708</v>
      </c>
      <c r="AQ57" s="31">
        <v>26882</v>
      </c>
      <c r="AR57" s="31"/>
      <c r="AS57" s="31"/>
      <c r="AT57" s="31"/>
      <c r="AU57" s="31"/>
      <c r="AV57" s="31"/>
      <c r="AW57" s="31"/>
      <c r="AX57" s="31"/>
      <c r="AY57" s="31"/>
      <c r="AZ57" s="31"/>
      <c r="BA57" s="31">
        <v>12492</v>
      </c>
      <c r="BB57" s="32"/>
      <c r="BC57" s="31"/>
      <c r="BD57" s="31"/>
      <c r="BE57" s="31"/>
      <c r="BF57" s="31"/>
    </row>
    <row r="58" spans="1:58">
      <c r="A58" s="29">
        <v>50</v>
      </c>
      <c r="B58" s="29">
        <v>168</v>
      </c>
      <c r="C58" s="30" t="s">
        <v>109</v>
      </c>
      <c r="D58" s="30" t="s">
        <v>120</v>
      </c>
      <c r="E58" s="31">
        <v>113</v>
      </c>
      <c r="F58" s="31">
        <v>933</v>
      </c>
      <c r="G58" s="31">
        <v>113</v>
      </c>
      <c r="H58" s="31">
        <v>933</v>
      </c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>
        <v>0</v>
      </c>
      <c r="AB58" s="31">
        <v>0</v>
      </c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>
        <v>0</v>
      </c>
      <c r="AN58" s="31">
        <v>0</v>
      </c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2"/>
      <c r="BC58" s="31"/>
      <c r="BD58" s="31"/>
      <c r="BE58" s="31"/>
      <c r="BF58" s="31"/>
    </row>
    <row r="59" spans="1:58" ht="25.5">
      <c r="A59" s="29">
        <v>51</v>
      </c>
      <c r="B59" s="29">
        <v>676</v>
      </c>
      <c r="C59" s="30" t="s">
        <v>109</v>
      </c>
      <c r="D59" s="30" t="s">
        <v>121</v>
      </c>
      <c r="E59" s="31">
        <v>0</v>
      </c>
      <c r="F59" s="31">
        <v>0</v>
      </c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>
        <v>0</v>
      </c>
      <c r="AB59" s="31">
        <v>0</v>
      </c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>
        <v>0</v>
      </c>
      <c r="AN59" s="31">
        <v>0</v>
      </c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2"/>
      <c r="BC59" s="31"/>
      <c r="BD59" s="31">
        <v>127392</v>
      </c>
      <c r="BE59" s="31">
        <v>126</v>
      </c>
      <c r="BF59" s="31"/>
    </row>
    <row r="60" spans="1:58" ht="25.5">
      <c r="A60" s="29">
        <v>52</v>
      </c>
      <c r="B60" s="29">
        <v>183</v>
      </c>
      <c r="C60" s="30" t="s">
        <v>109</v>
      </c>
      <c r="D60" s="30" t="s">
        <v>122</v>
      </c>
      <c r="E60" s="31">
        <v>0</v>
      </c>
      <c r="F60" s="31">
        <v>0</v>
      </c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>
        <v>0</v>
      </c>
      <c r="AB60" s="31">
        <v>0</v>
      </c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>
        <v>97096</v>
      </c>
      <c r="AN60" s="31">
        <v>97096</v>
      </c>
      <c r="AO60" s="31">
        <v>0</v>
      </c>
      <c r="AP60" s="31">
        <v>0</v>
      </c>
      <c r="AQ60" s="31"/>
      <c r="AR60" s="31"/>
      <c r="AS60" s="31">
        <v>47541</v>
      </c>
      <c r="AT60" s="31">
        <v>47541</v>
      </c>
      <c r="AU60" s="31">
        <v>42098</v>
      </c>
      <c r="AV60" s="31">
        <v>7457</v>
      </c>
      <c r="AW60" s="31">
        <v>416515</v>
      </c>
      <c r="AX60" s="31">
        <v>191664</v>
      </c>
      <c r="AY60" s="31">
        <v>197621</v>
      </c>
      <c r="AZ60" s="31">
        <v>27230</v>
      </c>
      <c r="BA60" s="31">
        <v>21049</v>
      </c>
      <c r="BB60" s="32">
        <v>50.4</v>
      </c>
      <c r="BC60" s="31">
        <v>2</v>
      </c>
      <c r="BD60" s="31"/>
      <c r="BE60" s="31"/>
      <c r="BF60" s="31"/>
    </row>
    <row r="61" spans="1:58" ht="25.5">
      <c r="A61" s="29">
        <v>53</v>
      </c>
      <c r="B61" s="29">
        <v>182</v>
      </c>
      <c r="C61" s="30" t="s">
        <v>109</v>
      </c>
      <c r="D61" s="30" t="s">
        <v>123</v>
      </c>
      <c r="E61" s="31">
        <v>0</v>
      </c>
      <c r="F61" s="31">
        <v>0</v>
      </c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>
        <v>0</v>
      </c>
      <c r="AB61" s="31">
        <v>0</v>
      </c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>
        <v>105570</v>
      </c>
      <c r="AN61" s="31">
        <v>105570</v>
      </c>
      <c r="AO61" s="31">
        <v>0</v>
      </c>
      <c r="AP61" s="31">
        <v>0</v>
      </c>
      <c r="AQ61" s="31"/>
      <c r="AR61" s="31"/>
      <c r="AS61" s="31">
        <v>34974</v>
      </c>
      <c r="AT61" s="31">
        <v>34974</v>
      </c>
      <c r="AU61" s="31">
        <v>70596</v>
      </c>
      <c r="AV61" s="31"/>
      <c r="AW61" s="31">
        <v>472394</v>
      </c>
      <c r="AX61" s="31">
        <v>141000</v>
      </c>
      <c r="AY61" s="31">
        <v>331394</v>
      </c>
      <c r="AZ61" s="31"/>
      <c r="BA61" s="31">
        <v>35298</v>
      </c>
      <c r="BB61" s="32">
        <v>50.4</v>
      </c>
      <c r="BC61" s="31">
        <v>2</v>
      </c>
      <c r="BD61" s="31"/>
      <c r="BE61" s="31"/>
      <c r="BF61" s="31"/>
    </row>
    <row r="62" spans="1:58">
      <c r="A62" s="29">
        <v>54</v>
      </c>
      <c r="B62" s="29">
        <v>779</v>
      </c>
      <c r="C62" s="30" t="s">
        <v>109</v>
      </c>
      <c r="D62" s="30" t="s">
        <v>124</v>
      </c>
      <c r="E62" s="31">
        <v>0</v>
      </c>
      <c r="F62" s="31">
        <v>0</v>
      </c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>
        <v>0</v>
      </c>
      <c r="AB62" s="31">
        <v>0</v>
      </c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>
        <v>8446</v>
      </c>
      <c r="AN62" s="31">
        <v>8446</v>
      </c>
      <c r="AO62" s="31"/>
      <c r="AP62" s="31"/>
      <c r="AQ62" s="31"/>
      <c r="AR62" s="31"/>
      <c r="AS62" s="31">
        <v>1096</v>
      </c>
      <c r="AT62" s="31">
        <v>1096</v>
      </c>
      <c r="AU62" s="31">
        <v>7350</v>
      </c>
      <c r="AV62" s="31"/>
      <c r="AW62" s="31">
        <v>38922</v>
      </c>
      <c r="AX62" s="31">
        <v>4418</v>
      </c>
      <c r="AY62" s="31">
        <v>34504</v>
      </c>
      <c r="AZ62" s="31"/>
      <c r="BA62" s="31">
        <v>3675</v>
      </c>
      <c r="BB62" s="32"/>
      <c r="BC62" s="31"/>
      <c r="BD62" s="31"/>
      <c r="BE62" s="31"/>
      <c r="BF62" s="31"/>
    </row>
    <row r="63" spans="1:58">
      <c r="A63" s="29">
        <v>55</v>
      </c>
      <c r="B63" s="29">
        <v>712</v>
      </c>
      <c r="C63" s="30" t="s">
        <v>109</v>
      </c>
      <c r="D63" s="30" t="s">
        <v>125</v>
      </c>
      <c r="E63" s="31">
        <v>0</v>
      </c>
      <c r="F63" s="31">
        <v>0</v>
      </c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>
        <v>31</v>
      </c>
      <c r="AB63" s="31">
        <v>62</v>
      </c>
      <c r="AC63" s="31"/>
      <c r="AD63" s="31"/>
      <c r="AE63" s="31">
        <v>31</v>
      </c>
      <c r="AF63" s="31">
        <v>62</v>
      </c>
      <c r="AG63" s="31"/>
      <c r="AH63" s="31"/>
      <c r="AI63" s="31">
        <v>31</v>
      </c>
      <c r="AJ63" s="31">
        <v>62</v>
      </c>
      <c r="AK63" s="31"/>
      <c r="AL63" s="31"/>
      <c r="AM63" s="31">
        <v>12</v>
      </c>
      <c r="AN63" s="31">
        <v>12</v>
      </c>
      <c r="AO63" s="31">
        <v>12</v>
      </c>
      <c r="AP63" s="31">
        <v>12</v>
      </c>
      <c r="AQ63" s="31">
        <v>0</v>
      </c>
      <c r="AR63" s="31"/>
      <c r="AS63" s="31"/>
      <c r="AT63" s="31"/>
      <c r="AU63" s="31"/>
      <c r="AV63" s="31"/>
      <c r="AW63" s="31"/>
      <c r="AX63" s="31"/>
      <c r="AY63" s="31"/>
      <c r="AZ63" s="31"/>
      <c r="BA63" s="31">
        <v>0</v>
      </c>
      <c r="BB63" s="32"/>
      <c r="BC63" s="31"/>
      <c r="BD63" s="31"/>
      <c r="BE63" s="31"/>
      <c r="BF63" s="31"/>
    </row>
    <row r="64" spans="1:58">
      <c r="A64" s="29">
        <v>56</v>
      </c>
      <c r="B64" s="29">
        <v>793</v>
      </c>
      <c r="C64" s="30" t="s">
        <v>109</v>
      </c>
      <c r="D64" s="30" t="s">
        <v>126</v>
      </c>
      <c r="E64" s="31">
        <v>0</v>
      </c>
      <c r="F64" s="31">
        <v>0</v>
      </c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>
        <v>100</v>
      </c>
      <c r="AB64" s="31">
        <v>200</v>
      </c>
      <c r="AC64" s="31"/>
      <c r="AD64" s="31"/>
      <c r="AE64" s="31">
        <v>100</v>
      </c>
      <c r="AF64" s="31">
        <v>200</v>
      </c>
      <c r="AG64" s="31"/>
      <c r="AH64" s="31"/>
      <c r="AI64" s="31"/>
      <c r="AJ64" s="31"/>
      <c r="AK64" s="31"/>
      <c r="AL64" s="31"/>
      <c r="AM64" s="31">
        <v>0</v>
      </c>
      <c r="AN64" s="31">
        <v>0</v>
      </c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2"/>
      <c r="BC64" s="31"/>
      <c r="BD64" s="31"/>
      <c r="BE64" s="31"/>
      <c r="BF64" s="31"/>
    </row>
    <row r="65" spans="1:58">
      <c r="A65" s="29">
        <v>57</v>
      </c>
      <c r="B65" s="29">
        <v>709</v>
      </c>
      <c r="C65" s="30" t="s">
        <v>109</v>
      </c>
      <c r="D65" s="30" t="s">
        <v>127</v>
      </c>
      <c r="E65" s="31">
        <v>0</v>
      </c>
      <c r="F65" s="31">
        <v>0</v>
      </c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>
        <v>0</v>
      </c>
      <c r="AB65" s="31">
        <v>0</v>
      </c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>
        <v>0</v>
      </c>
      <c r="AN65" s="31">
        <v>0</v>
      </c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2"/>
      <c r="BC65" s="31"/>
      <c r="BD65" s="31"/>
      <c r="BE65" s="31"/>
      <c r="BF65" s="31"/>
    </row>
    <row r="66" spans="1:58">
      <c r="A66" s="29">
        <v>58</v>
      </c>
      <c r="B66" s="29">
        <v>671</v>
      </c>
      <c r="C66" s="30" t="s">
        <v>109</v>
      </c>
      <c r="D66" s="30" t="s">
        <v>128</v>
      </c>
      <c r="E66" s="31">
        <v>0</v>
      </c>
      <c r="F66" s="31">
        <v>0</v>
      </c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>
        <v>0</v>
      </c>
      <c r="AB66" s="31">
        <v>0</v>
      </c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>
        <v>0</v>
      </c>
      <c r="AN66" s="31">
        <v>0</v>
      </c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2"/>
      <c r="BC66" s="31"/>
      <c r="BD66" s="31"/>
      <c r="BE66" s="31"/>
      <c r="BF66" s="31"/>
    </row>
    <row r="67" spans="1:58">
      <c r="A67" s="29">
        <v>59</v>
      </c>
      <c r="B67" s="29">
        <v>768</v>
      </c>
      <c r="C67" s="30" t="s">
        <v>109</v>
      </c>
      <c r="D67" s="30" t="s">
        <v>129</v>
      </c>
      <c r="E67" s="31">
        <v>0</v>
      </c>
      <c r="F67" s="31">
        <v>0</v>
      </c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>
        <v>564</v>
      </c>
      <c r="AB67" s="31">
        <v>1128</v>
      </c>
      <c r="AC67" s="31"/>
      <c r="AD67" s="31"/>
      <c r="AE67" s="31">
        <v>564</v>
      </c>
      <c r="AF67" s="31">
        <v>1128</v>
      </c>
      <c r="AG67" s="31"/>
      <c r="AH67" s="31"/>
      <c r="AI67" s="31"/>
      <c r="AJ67" s="31"/>
      <c r="AK67" s="31">
        <v>564</v>
      </c>
      <c r="AL67" s="31">
        <v>1128</v>
      </c>
      <c r="AM67" s="31">
        <v>52690</v>
      </c>
      <c r="AN67" s="31">
        <v>52690</v>
      </c>
      <c r="AO67" s="31">
        <v>52690</v>
      </c>
      <c r="AP67" s="31">
        <v>52690</v>
      </c>
      <c r="AQ67" s="31">
        <v>0</v>
      </c>
      <c r="AR67" s="31"/>
      <c r="AS67" s="31"/>
      <c r="AT67" s="31"/>
      <c r="AU67" s="31"/>
      <c r="AV67" s="31"/>
      <c r="AW67" s="31"/>
      <c r="AX67" s="31"/>
      <c r="AY67" s="31"/>
      <c r="AZ67" s="31"/>
      <c r="BA67" s="31">
        <v>0</v>
      </c>
      <c r="BB67" s="32"/>
      <c r="BC67" s="31"/>
      <c r="BD67" s="31"/>
      <c r="BE67" s="31"/>
      <c r="BF67" s="31"/>
    </row>
    <row r="68" spans="1:58">
      <c r="A68" s="29">
        <v>60</v>
      </c>
      <c r="B68" s="29">
        <v>186</v>
      </c>
      <c r="C68" s="30" t="s">
        <v>130</v>
      </c>
      <c r="D68" s="30" t="s">
        <v>131</v>
      </c>
      <c r="E68" s="31">
        <v>615</v>
      </c>
      <c r="F68" s="31">
        <v>6863</v>
      </c>
      <c r="G68" s="31">
        <v>615</v>
      </c>
      <c r="H68" s="31">
        <v>6863</v>
      </c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>
        <v>995</v>
      </c>
      <c r="AB68" s="31">
        <v>11125</v>
      </c>
      <c r="AC68" s="31"/>
      <c r="AD68" s="31"/>
      <c r="AE68" s="31">
        <v>922</v>
      </c>
      <c r="AF68" s="31">
        <v>10360</v>
      </c>
      <c r="AG68" s="31">
        <v>73</v>
      </c>
      <c r="AH68" s="31">
        <v>765</v>
      </c>
      <c r="AI68" s="31"/>
      <c r="AJ68" s="31"/>
      <c r="AK68" s="31"/>
      <c r="AL68" s="31"/>
      <c r="AM68" s="31">
        <v>126646</v>
      </c>
      <c r="AN68" s="31">
        <v>126646</v>
      </c>
      <c r="AO68" s="31">
        <v>13629</v>
      </c>
      <c r="AP68" s="31">
        <v>6702</v>
      </c>
      <c r="AQ68" s="31">
        <v>87201</v>
      </c>
      <c r="AR68" s="31">
        <v>8112</v>
      </c>
      <c r="AS68" s="31">
        <v>15520</v>
      </c>
      <c r="AT68" s="31">
        <v>15520</v>
      </c>
      <c r="AU68" s="31">
        <v>2184</v>
      </c>
      <c r="AV68" s="31"/>
      <c r="AW68" s="31">
        <v>72431</v>
      </c>
      <c r="AX68" s="31">
        <v>62136</v>
      </c>
      <c r="AY68" s="31">
        <v>10295</v>
      </c>
      <c r="AZ68" s="31"/>
      <c r="BA68" s="31">
        <v>30731</v>
      </c>
      <c r="BB68" s="32"/>
      <c r="BC68" s="31"/>
      <c r="BD68" s="31"/>
      <c r="BE68" s="31"/>
      <c r="BF68" s="31"/>
    </row>
    <row r="69" spans="1:58">
      <c r="A69" s="29">
        <v>61</v>
      </c>
      <c r="B69" s="29">
        <v>187</v>
      </c>
      <c r="C69" s="30" t="s">
        <v>130</v>
      </c>
      <c r="D69" s="30" t="s">
        <v>132</v>
      </c>
      <c r="E69" s="31">
        <v>20561</v>
      </c>
      <c r="F69" s="31">
        <v>174392</v>
      </c>
      <c r="G69" s="31">
        <v>20561</v>
      </c>
      <c r="H69" s="31">
        <v>174392</v>
      </c>
      <c r="I69" s="31"/>
      <c r="J69" s="31"/>
      <c r="K69" s="31"/>
      <c r="L69" s="31"/>
      <c r="M69" s="31"/>
      <c r="N69" s="31"/>
      <c r="O69" s="31">
        <v>3960</v>
      </c>
      <c r="P69" s="31">
        <v>56520</v>
      </c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>
        <v>5184</v>
      </c>
      <c r="AB69" s="31">
        <v>31481</v>
      </c>
      <c r="AC69" s="31">
        <v>200</v>
      </c>
      <c r="AD69" s="31">
        <v>240</v>
      </c>
      <c r="AE69" s="31">
        <v>4299</v>
      </c>
      <c r="AF69" s="31">
        <v>26172</v>
      </c>
      <c r="AG69" s="31">
        <v>685</v>
      </c>
      <c r="AH69" s="31">
        <v>5069</v>
      </c>
      <c r="AI69" s="31"/>
      <c r="AJ69" s="31"/>
      <c r="AK69" s="31">
        <v>971</v>
      </c>
      <c r="AL69" s="31">
        <v>9313</v>
      </c>
      <c r="AM69" s="31">
        <v>689646</v>
      </c>
      <c r="AN69" s="31">
        <v>689646</v>
      </c>
      <c r="AO69" s="31">
        <v>165334</v>
      </c>
      <c r="AP69" s="31">
        <v>131672</v>
      </c>
      <c r="AQ69" s="31">
        <v>446906</v>
      </c>
      <c r="AR69" s="31">
        <v>29840</v>
      </c>
      <c r="AS69" s="31">
        <v>30098</v>
      </c>
      <c r="AT69" s="31">
        <v>30098</v>
      </c>
      <c r="AU69" s="31">
        <v>17468</v>
      </c>
      <c r="AV69" s="31"/>
      <c r="AW69" s="31">
        <v>203345</v>
      </c>
      <c r="AX69" s="31">
        <v>121340</v>
      </c>
      <c r="AY69" s="31">
        <v>82005</v>
      </c>
      <c r="AZ69" s="31"/>
      <c r="BA69" s="31">
        <v>159813</v>
      </c>
      <c r="BB69" s="32"/>
      <c r="BC69" s="31"/>
      <c r="BD69" s="31"/>
      <c r="BE69" s="31"/>
      <c r="BF69" s="31"/>
    </row>
    <row r="70" spans="1:58">
      <c r="A70" s="29">
        <v>62</v>
      </c>
      <c r="B70" s="29">
        <v>452</v>
      </c>
      <c r="C70" s="30" t="s">
        <v>130</v>
      </c>
      <c r="D70" s="30" t="s">
        <v>133</v>
      </c>
      <c r="E70" s="31">
        <v>0</v>
      </c>
      <c r="F70" s="31">
        <v>0</v>
      </c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>
        <v>820</v>
      </c>
      <c r="AB70" s="31">
        <v>7250</v>
      </c>
      <c r="AC70" s="31"/>
      <c r="AD70" s="31"/>
      <c r="AE70" s="31">
        <v>168</v>
      </c>
      <c r="AF70" s="31">
        <v>1470</v>
      </c>
      <c r="AG70" s="31">
        <v>652</v>
      </c>
      <c r="AH70" s="31">
        <v>5780</v>
      </c>
      <c r="AI70" s="31"/>
      <c r="AJ70" s="31"/>
      <c r="AK70" s="31"/>
      <c r="AL70" s="31"/>
      <c r="AM70" s="31">
        <v>366467</v>
      </c>
      <c r="AN70" s="31">
        <v>366467</v>
      </c>
      <c r="AO70" s="31">
        <v>176056</v>
      </c>
      <c r="AP70" s="31">
        <v>142305</v>
      </c>
      <c r="AQ70" s="31">
        <v>141047</v>
      </c>
      <c r="AR70" s="31">
        <v>33243</v>
      </c>
      <c r="AS70" s="31">
        <v>749</v>
      </c>
      <c r="AT70" s="31">
        <v>749</v>
      </c>
      <c r="AU70" s="31">
        <v>15372</v>
      </c>
      <c r="AV70" s="31"/>
      <c r="AW70" s="31">
        <v>75187</v>
      </c>
      <c r="AX70" s="31">
        <v>3021</v>
      </c>
      <c r="AY70" s="31">
        <v>72166</v>
      </c>
      <c r="AZ70" s="31"/>
      <c r="BA70" s="31">
        <v>53845</v>
      </c>
      <c r="BB70" s="32"/>
      <c r="BC70" s="31"/>
      <c r="BD70" s="31"/>
      <c r="BE70" s="31"/>
      <c r="BF70" s="31"/>
    </row>
    <row r="71" spans="1:58">
      <c r="A71" s="29">
        <v>63</v>
      </c>
      <c r="B71" s="29">
        <v>188</v>
      </c>
      <c r="C71" s="30" t="s">
        <v>130</v>
      </c>
      <c r="D71" s="30" t="s">
        <v>134</v>
      </c>
      <c r="E71" s="31">
        <v>7559</v>
      </c>
      <c r="F71" s="31">
        <v>72020</v>
      </c>
      <c r="G71" s="31">
        <v>6482</v>
      </c>
      <c r="H71" s="31">
        <v>62802</v>
      </c>
      <c r="I71" s="31">
        <v>587</v>
      </c>
      <c r="J71" s="31">
        <v>6375</v>
      </c>
      <c r="K71" s="31"/>
      <c r="L71" s="31"/>
      <c r="M71" s="31"/>
      <c r="N71" s="31"/>
      <c r="O71" s="31"/>
      <c r="P71" s="31"/>
      <c r="Q71" s="31">
        <v>1077</v>
      </c>
      <c r="R71" s="31">
        <v>9218</v>
      </c>
      <c r="S71" s="31"/>
      <c r="T71" s="31"/>
      <c r="U71" s="31">
        <v>809</v>
      </c>
      <c r="V71" s="31">
        <v>8414</v>
      </c>
      <c r="W71" s="31"/>
      <c r="X71" s="31"/>
      <c r="Y71" s="31">
        <v>268</v>
      </c>
      <c r="Z71" s="31">
        <v>804</v>
      </c>
      <c r="AA71" s="31">
        <v>904</v>
      </c>
      <c r="AB71" s="31">
        <v>8312</v>
      </c>
      <c r="AC71" s="31"/>
      <c r="AD71" s="31"/>
      <c r="AE71" s="31">
        <v>818</v>
      </c>
      <c r="AF71" s="31">
        <v>7761</v>
      </c>
      <c r="AG71" s="31">
        <v>86</v>
      </c>
      <c r="AH71" s="31">
        <v>551</v>
      </c>
      <c r="AI71" s="31"/>
      <c r="AJ71" s="31"/>
      <c r="AK71" s="31"/>
      <c r="AL71" s="31"/>
      <c r="AM71" s="31">
        <v>69690</v>
      </c>
      <c r="AN71" s="31">
        <v>69690</v>
      </c>
      <c r="AO71" s="31">
        <v>12124</v>
      </c>
      <c r="AP71" s="31">
        <v>8112</v>
      </c>
      <c r="AQ71" s="31">
        <v>42829</v>
      </c>
      <c r="AR71" s="31">
        <v>4702</v>
      </c>
      <c r="AS71" s="31">
        <v>2191</v>
      </c>
      <c r="AT71" s="31">
        <v>2191</v>
      </c>
      <c r="AU71" s="31">
        <v>7844</v>
      </c>
      <c r="AV71" s="31"/>
      <c r="AW71" s="31">
        <v>35754</v>
      </c>
      <c r="AX71" s="31">
        <v>8772</v>
      </c>
      <c r="AY71" s="31">
        <v>26982</v>
      </c>
      <c r="AZ71" s="31"/>
      <c r="BA71" s="31">
        <v>17428</v>
      </c>
      <c r="BB71" s="32"/>
      <c r="BC71" s="31"/>
      <c r="BD71" s="31"/>
      <c r="BE71" s="31"/>
      <c r="BF71" s="31"/>
    </row>
    <row r="72" spans="1:58">
      <c r="A72" s="29">
        <v>64</v>
      </c>
      <c r="B72" s="29">
        <v>451</v>
      </c>
      <c r="C72" s="30" t="s">
        <v>130</v>
      </c>
      <c r="D72" s="30" t="s">
        <v>135</v>
      </c>
      <c r="E72" s="31">
        <v>0</v>
      </c>
      <c r="F72" s="31">
        <v>0</v>
      </c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>
        <v>0</v>
      </c>
      <c r="AB72" s="31">
        <v>0</v>
      </c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>
        <v>82825</v>
      </c>
      <c r="AN72" s="31">
        <v>82825</v>
      </c>
      <c r="AO72" s="31"/>
      <c r="AP72" s="31"/>
      <c r="AQ72" s="31"/>
      <c r="AR72" s="31"/>
      <c r="AS72" s="31">
        <v>26617</v>
      </c>
      <c r="AT72" s="31">
        <v>26617</v>
      </c>
      <c r="AU72" s="31">
        <v>56208</v>
      </c>
      <c r="AV72" s="31"/>
      <c r="AW72" s="31">
        <v>359558</v>
      </c>
      <c r="AX72" s="31">
        <v>106568</v>
      </c>
      <c r="AY72" s="31">
        <v>252990</v>
      </c>
      <c r="AZ72" s="31"/>
      <c r="BA72" s="31">
        <v>28104</v>
      </c>
      <c r="BB72" s="32"/>
      <c r="BC72" s="31"/>
      <c r="BD72" s="31"/>
      <c r="BE72" s="31"/>
      <c r="BF72" s="31"/>
    </row>
    <row r="73" spans="1:58">
      <c r="A73" s="29">
        <v>65</v>
      </c>
      <c r="B73" s="29">
        <v>193</v>
      </c>
      <c r="C73" s="30" t="s">
        <v>130</v>
      </c>
      <c r="D73" s="30" t="s">
        <v>136</v>
      </c>
      <c r="E73" s="31">
        <v>0</v>
      </c>
      <c r="F73" s="31">
        <v>0</v>
      </c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>
        <v>0</v>
      </c>
      <c r="AB73" s="31">
        <v>0</v>
      </c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>
        <v>0</v>
      </c>
      <c r="AN73" s="31">
        <v>0</v>
      </c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2"/>
      <c r="BC73" s="31"/>
      <c r="BD73" s="31">
        <v>50014</v>
      </c>
      <c r="BE73" s="31">
        <v>48</v>
      </c>
      <c r="BF73" s="31"/>
    </row>
    <row r="74" spans="1:58">
      <c r="A74" s="29">
        <v>66</v>
      </c>
      <c r="B74" s="29">
        <v>755</v>
      </c>
      <c r="C74" s="30" t="s">
        <v>130</v>
      </c>
      <c r="D74" s="30" t="s">
        <v>137</v>
      </c>
      <c r="E74" s="31">
        <v>30</v>
      </c>
      <c r="F74" s="31">
        <v>330</v>
      </c>
      <c r="G74" s="31">
        <v>30</v>
      </c>
      <c r="H74" s="31">
        <v>330</v>
      </c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>
        <v>50</v>
      </c>
      <c r="AB74" s="31">
        <v>500</v>
      </c>
      <c r="AC74" s="31">
        <v>50</v>
      </c>
      <c r="AD74" s="31">
        <v>500</v>
      </c>
      <c r="AE74" s="31"/>
      <c r="AF74" s="31"/>
      <c r="AG74" s="31"/>
      <c r="AH74" s="31"/>
      <c r="AI74" s="31"/>
      <c r="AJ74" s="31"/>
      <c r="AK74" s="31"/>
      <c r="AL74" s="31"/>
      <c r="AM74" s="31">
        <v>1126</v>
      </c>
      <c r="AN74" s="31">
        <v>1126</v>
      </c>
      <c r="AO74" s="31">
        <v>16</v>
      </c>
      <c r="AP74" s="31">
        <v>16</v>
      </c>
      <c r="AQ74" s="31">
        <v>304</v>
      </c>
      <c r="AR74" s="31"/>
      <c r="AS74" s="31">
        <v>0</v>
      </c>
      <c r="AT74" s="31">
        <v>0</v>
      </c>
      <c r="AU74" s="31">
        <v>806</v>
      </c>
      <c r="AV74" s="31"/>
      <c r="AW74" s="31">
        <v>3780</v>
      </c>
      <c r="AX74" s="31">
        <v>0</v>
      </c>
      <c r="AY74" s="31">
        <v>3780</v>
      </c>
      <c r="AZ74" s="31"/>
      <c r="BA74" s="31">
        <v>555</v>
      </c>
      <c r="BB74" s="32"/>
      <c r="BC74" s="31"/>
      <c r="BD74" s="31"/>
      <c r="BE74" s="31"/>
      <c r="BF74" s="31"/>
    </row>
    <row r="75" spans="1:58">
      <c r="A75" s="29">
        <v>67</v>
      </c>
      <c r="B75" s="29">
        <v>803</v>
      </c>
      <c r="C75" s="30" t="s">
        <v>130</v>
      </c>
      <c r="D75" s="30" t="s">
        <v>138</v>
      </c>
      <c r="E75" s="31">
        <v>0</v>
      </c>
      <c r="F75" s="31">
        <v>0</v>
      </c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>
        <v>50</v>
      </c>
      <c r="AB75" s="31">
        <v>50</v>
      </c>
      <c r="AC75" s="31"/>
      <c r="AD75" s="31"/>
      <c r="AE75" s="31">
        <v>50</v>
      </c>
      <c r="AF75" s="31">
        <v>50</v>
      </c>
      <c r="AG75" s="31"/>
      <c r="AH75" s="31"/>
      <c r="AI75" s="31"/>
      <c r="AJ75" s="31"/>
      <c r="AK75" s="31"/>
      <c r="AL75" s="31"/>
      <c r="AM75" s="31">
        <v>0</v>
      </c>
      <c r="AN75" s="31">
        <v>0</v>
      </c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2"/>
      <c r="BC75" s="31"/>
      <c r="BD75" s="31"/>
      <c r="BE75" s="31"/>
      <c r="BF75" s="31"/>
    </row>
    <row r="76" spans="1:58">
      <c r="A76" s="29">
        <v>68</v>
      </c>
      <c r="B76" s="29">
        <v>799</v>
      </c>
      <c r="C76" s="30" t="s">
        <v>130</v>
      </c>
      <c r="D76" s="30" t="s">
        <v>139</v>
      </c>
      <c r="E76" s="31">
        <v>0</v>
      </c>
      <c r="F76" s="31">
        <v>0</v>
      </c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>
        <v>0</v>
      </c>
      <c r="AB76" s="31">
        <v>0</v>
      </c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>
        <v>12481</v>
      </c>
      <c r="AN76" s="31">
        <v>12481</v>
      </c>
      <c r="AO76" s="31"/>
      <c r="AP76" s="31"/>
      <c r="AQ76" s="31"/>
      <c r="AR76" s="31"/>
      <c r="AS76" s="31">
        <v>10557</v>
      </c>
      <c r="AT76" s="31">
        <v>10557</v>
      </c>
      <c r="AU76" s="31">
        <v>1924</v>
      </c>
      <c r="AV76" s="31"/>
      <c r="AW76" s="31">
        <v>51595</v>
      </c>
      <c r="AX76" s="31">
        <v>42563</v>
      </c>
      <c r="AY76" s="31">
        <v>9032</v>
      </c>
      <c r="AZ76" s="31"/>
      <c r="BA76" s="31">
        <v>962</v>
      </c>
      <c r="BB76" s="32"/>
      <c r="BC76" s="31"/>
      <c r="BD76" s="31"/>
      <c r="BE76" s="31"/>
      <c r="BF76" s="31"/>
    </row>
    <row r="77" spans="1:58">
      <c r="A77" s="29">
        <v>69</v>
      </c>
      <c r="B77" s="29">
        <v>433</v>
      </c>
      <c r="C77" s="30" t="s">
        <v>130</v>
      </c>
      <c r="D77" s="30" t="s">
        <v>140</v>
      </c>
      <c r="E77" s="31">
        <v>0</v>
      </c>
      <c r="F77" s="31">
        <v>0</v>
      </c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>
        <v>540</v>
      </c>
      <c r="AB77" s="31">
        <v>7442</v>
      </c>
      <c r="AC77" s="31"/>
      <c r="AD77" s="31"/>
      <c r="AE77" s="31">
        <v>540</v>
      </c>
      <c r="AF77" s="31">
        <v>7442</v>
      </c>
      <c r="AG77" s="31"/>
      <c r="AH77" s="31"/>
      <c r="AI77" s="31"/>
      <c r="AJ77" s="31"/>
      <c r="AK77" s="31"/>
      <c r="AL77" s="31"/>
      <c r="AM77" s="31">
        <v>8430</v>
      </c>
      <c r="AN77" s="31">
        <v>8430</v>
      </c>
      <c r="AO77" s="31">
        <v>447</v>
      </c>
      <c r="AP77" s="31">
        <v>447</v>
      </c>
      <c r="AQ77" s="31">
        <v>1035</v>
      </c>
      <c r="AR77" s="31"/>
      <c r="AS77" s="31">
        <v>6226</v>
      </c>
      <c r="AT77" s="31">
        <v>6226</v>
      </c>
      <c r="AU77" s="31">
        <v>722</v>
      </c>
      <c r="AV77" s="31"/>
      <c r="AW77" s="31">
        <v>28329</v>
      </c>
      <c r="AX77" s="31">
        <v>24929</v>
      </c>
      <c r="AY77" s="31">
        <v>3400</v>
      </c>
      <c r="AZ77" s="31"/>
      <c r="BA77" s="31">
        <v>653</v>
      </c>
      <c r="BB77" s="32"/>
      <c r="BC77" s="31"/>
      <c r="BD77" s="31"/>
      <c r="BE77" s="31"/>
      <c r="BF77" s="31"/>
    </row>
    <row r="78" spans="1:58">
      <c r="A78" s="29">
        <v>70</v>
      </c>
      <c r="B78" s="29">
        <v>453</v>
      </c>
      <c r="C78" s="30" t="s">
        <v>141</v>
      </c>
      <c r="D78" s="30" t="s">
        <v>142</v>
      </c>
      <c r="E78" s="31">
        <v>0</v>
      </c>
      <c r="F78" s="31">
        <v>0</v>
      </c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>
        <v>1374</v>
      </c>
      <c r="AB78" s="31">
        <v>19470</v>
      </c>
      <c r="AC78" s="31"/>
      <c r="AD78" s="31"/>
      <c r="AE78" s="31">
        <v>1374</v>
      </c>
      <c r="AF78" s="31">
        <v>19470</v>
      </c>
      <c r="AG78" s="31"/>
      <c r="AH78" s="31"/>
      <c r="AI78" s="31"/>
      <c r="AJ78" s="31"/>
      <c r="AK78" s="31"/>
      <c r="AL78" s="31"/>
      <c r="AM78" s="31">
        <v>712535</v>
      </c>
      <c r="AN78" s="31">
        <v>712535</v>
      </c>
      <c r="AO78" s="31">
        <v>238100</v>
      </c>
      <c r="AP78" s="31">
        <v>201033</v>
      </c>
      <c r="AQ78" s="31">
        <v>399809</v>
      </c>
      <c r="AR78" s="31">
        <v>44427</v>
      </c>
      <c r="AS78" s="31">
        <v>2999</v>
      </c>
      <c r="AT78" s="31">
        <v>2999</v>
      </c>
      <c r="AU78" s="31">
        <v>27200</v>
      </c>
      <c r="AV78" s="31"/>
      <c r="AW78" s="31">
        <v>140246</v>
      </c>
      <c r="AX78" s="31">
        <v>12007</v>
      </c>
      <c r="AY78" s="31">
        <v>128239</v>
      </c>
      <c r="AZ78" s="31"/>
      <c r="BA78" s="31">
        <v>147325</v>
      </c>
      <c r="BB78" s="32"/>
      <c r="BC78" s="31"/>
      <c r="BD78" s="31">
        <v>23859</v>
      </c>
      <c r="BE78" s="31">
        <v>45</v>
      </c>
      <c r="BF78" s="31"/>
    </row>
    <row r="79" spans="1:58">
      <c r="A79" s="29">
        <v>71</v>
      </c>
      <c r="B79" s="29">
        <v>218</v>
      </c>
      <c r="C79" s="30" t="s">
        <v>143</v>
      </c>
      <c r="D79" s="30" t="s">
        <v>144</v>
      </c>
      <c r="E79" s="31">
        <v>2704</v>
      </c>
      <c r="F79" s="31">
        <v>25129</v>
      </c>
      <c r="G79" s="31">
        <v>2704</v>
      </c>
      <c r="H79" s="31">
        <v>25129</v>
      </c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>
        <v>1218</v>
      </c>
      <c r="AB79" s="31">
        <v>10253</v>
      </c>
      <c r="AC79" s="31"/>
      <c r="AD79" s="31"/>
      <c r="AE79" s="31">
        <v>782</v>
      </c>
      <c r="AF79" s="31">
        <v>7920</v>
      </c>
      <c r="AG79" s="31">
        <v>436</v>
      </c>
      <c r="AH79" s="31">
        <v>2333</v>
      </c>
      <c r="AI79" s="31"/>
      <c r="AJ79" s="31"/>
      <c r="AK79" s="31"/>
      <c r="AL79" s="31"/>
      <c r="AM79" s="31">
        <v>174849</v>
      </c>
      <c r="AN79" s="31">
        <v>174849</v>
      </c>
      <c r="AO79" s="31">
        <v>42394</v>
      </c>
      <c r="AP79" s="31">
        <v>30543</v>
      </c>
      <c r="AQ79" s="31">
        <v>99998</v>
      </c>
      <c r="AR79" s="31">
        <v>21380</v>
      </c>
      <c r="AS79" s="31">
        <v>1743</v>
      </c>
      <c r="AT79" s="31">
        <v>1743</v>
      </c>
      <c r="AU79" s="31">
        <v>9334</v>
      </c>
      <c r="AV79" s="31"/>
      <c r="AW79" s="31">
        <v>49870</v>
      </c>
      <c r="AX79" s="31">
        <v>7027</v>
      </c>
      <c r="AY79" s="31">
        <v>42843</v>
      </c>
      <c r="AZ79" s="31"/>
      <c r="BA79" s="31">
        <v>37525</v>
      </c>
      <c r="BB79" s="32"/>
      <c r="BC79" s="31"/>
      <c r="BD79" s="31">
        <v>7869</v>
      </c>
      <c r="BE79" s="31">
        <v>15</v>
      </c>
      <c r="BF79" s="31"/>
    </row>
    <row r="80" spans="1:58">
      <c r="A80" s="29">
        <v>72</v>
      </c>
      <c r="B80" s="29">
        <v>797</v>
      </c>
      <c r="C80" s="30" t="s">
        <v>145</v>
      </c>
      <c r="D80" s="30" t="s">
        <v>146</v>
      </c>
      <c r="E80" s="31">
        <v>0</v>
      </c>
      <c r="F80" s="31">
        <v>0</v>
      </c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>
        <v>0</v>
      </c>
      <c r="AB80" s="31">
        <v>0</v>
      </c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>
        <v>12924</v>
      </c>
      <c r="AN80" s="31">
        <v>12924</v>
      </c>
      <c r="AO80" s="31"/>
      <c r="AP80" s="31"/>
      <c r="AQ80" s="31"/>
      <c r="AR80" s="31"/>
      <c r="AS80" s="31">
        <v>11600</v>
      </c>
      <c r="AT80" s="31">
        <v>11600</v>
      </c>
      <c r="AU80" s="31">
        <v>1324</v>
      </c>
      <c r="AV80" s="31"/>
      <c r="AW80" s="31">
        <v>52986</v>
      </c>
      <c r="AX80" s="31">
        <v>46768</v>
      </c>
      <c r="AY80" s="31">
        <v>6218</v>
      </c>
      <c r="AZ80" s="31"/>
      <c r="BA80" s="31">
        <v>662</v>
      </c>
      <c r="BB80" s="32"/>
      <c r="BC80" s="31"/>
      <c r="BD80" s="31"/>
      <c r="BE80" s="31"/>
      <c r="BF80" s="31"/>
    </row>
    <row r="81" spans="1:58">
      <c r="A81" s="29">
        <v>73</v>
      </c>
      <c r="B81" s="29">
        <v>444</v>
      </c>
      <c r="C81" s="30" t="s">
        <v>145</v>
      </c>
      <c r="D81" s="30" t="s">
        <v>147</v>
      </c>
      <c r="E81" s="31">
        <v>0</v>
      </c>
      <c r="F81" s="31">
        <v>0</v>
      </c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>
        <v>1364</v>
      </c>
      <c r="AB81" s="31">
        <v>20254</v>
      </c>
      <c r="AC81" s="31"/>
      <c r="AD81" s="31"/>
      <c r="AE81" s="31">
        <v>1364</v>
      </c>
      <c r="AF81" s="31">
        <v>20254</v>
      </c>
      <c r="AG81" s="31"/>
      <c r="AH81" s="31"/>
      <c r="AI81" s="31"/>
      <c r="AJ81" s="31"/>
      <c r="AK81" s="31">
        <v>60</v>
      </c>
      <c r="AL81" s="31">
        <v>494</v>
      </c>
      <c r="AM81" s="31">
        <v>411486</v>
      </c>
      <c r="AN81" s="31">
        <v>411486</v>
      </c>
      <c r="AO81" s="31">
        <v>103024</v>
      </c>
      <c r="AP81" s="31">
        <v>81617</v>
      </c>
      <c r="AQ81" s="31">
        <v>241219</v>
      </c>
      <c r="AR81" s="31">
        <v>25665</v>
      </c>
      <c r="AS81" s="31">
        <v>35968</v>
      </c>
      <c r="AT81" s="31">
        <v>35968</v>
      </c>
      <c r="AU81" s="31">
        <v>5610</v>
      </c>
      <c r="AV81" s="31"/>
      <c r="AW81" s="31">
        <v>171344</v>
      </c>
      <c r="AX81" s="31">
        <v>145008</v>
      </c>
      <c r="AY81" s="31">
        <v>26336</v>
      </c>
      <c r="AZ81" s="31"/>
      <c r="BA81" s="31">
        <v>85183</v>
      </c>
      <c r="BB81" s="32"/>
      <c r="BC81" s="31"/>
      <c r="BD81" s="31">
        <v>13783</v>
      </c>
      <c r="BE81" s="31">
        <v>1</v>
      </c>
      <c r="BF81" s="31"/>
    </row>
    <row r="82" spans="1:58">
      <c r="A82" s="29">
        <v>74</v>
      </c>
      <c r="B82" s="29">
        <v>445</v>
      </c>
      <c r="C82" s="30" t="s">
        <v>148</v>
      </c>
      <c r="D82" s="30" t="s">
        <v>149</v>
      </c>
      <c r="E82" s="31">
        <v>0</v>
      </c>
      <c r="F82" s="31">
        <v>0</v>
      </c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>
        <v>1533</v>
      </c>
      <c r="AB82" s="31">
        <v>14834</v>
      </c>
      <c r="AC82" s="31"/>
      <c r="AD82" s="31"/>
      <c r="AE82" s="31">
        <v>1245</v>
      </c>
      <c r="AF82" s="31">
        <v>12364</v>
      </c>
      <c r="AG82" s="31">
        <v>288</v>
      </c>
      <c r="AH82" s="31">
        <v>2470</v>
      </c>
      <c r="AI82" s="31"/>
      <c r="AJ82" s="31"/>
      <c r="AK82" s="31"/>
      <c r="AL82" s="31"/>
      <c r="AM82" s="31">
        <v>254448</v>
      </c>
      <c r="AN82" s="31">
        <v>254448</v>
      </c>
      <c r="AO82" s="31">
        <v>72779</v>
      </c>
      <c r="AP82" s="31">
        <v>58760</v>
      </c>
      <c r="AQ82" s="31">
        <v>151673</v>
      </c>
      <c r="AR82" s="31">
        <v>15811</v>
      </c>
      <c r="AS82" s="31">
        <v>13841</v>
      </c>
      <c r="AT82" s="31">
        <v>13841</v>
      </c>
      <c r="AU82" s="31">
        <v>344</v>
      </c>
      <c r="AV82" s="31"/>
      <c r="AW82" s="31">
        <v>57041</v>
      </c>
      <c r="AX82" s="31">
        <v>55415</v>
      </c>
      <c r="AY82" s="31">
        <v>1626</v>
      </c>
      <c r="AZ82" s="31"/>
      <c r="BA82" s="31">
        <v>52456</v>
      </c>
      <c r="BB82" s="32"/>
      <c r="BC82" s="31"/>
      <c r="BD82" s="31">
        <v>8491</v>
      </c>
      <c r="BE82" s="31">
        <v>20</v>
      </c>
      <c r="BF82" s="31"/>
    </row>
    <row r="83" spans="1:58">
      <c r="A83" s="29">
        <v>75</v>
      </c>
      <c r="B83" s="29">
        <v>403</v>
      </c>
      <c r="C83" s="30" t="s">
        <v>150</v>
      </c>
      <c r="D83" s="30" t="s">
        <v>151</v>
      </c>
      <c r="E83" s="31">
        <v>0</v>
      </c>
      <c r="F83" s="31">
        <v>0</v>
      </c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>
        <v>0</v>
      </c>
      <c r="AB83" s="31">
        <v>0</v>
      </c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>
        <v>219198</v>
      </c>
      <c r="AN83" s="31">
        <v>219198</v>
      </c>
      <c r="AO83" s="31">
        <v>60362</v>
      </c>
      <c r="AP83" s="31">
        <v>48739</v>
      </c>
      <c r="AQ83" s="31">
        <v>123190</v>
      </c>
      <c r="AR83" s="31">
        <v>13575</v>
      </c>
      <c r="AS83" s="31">
        <v>13499</v>
      </c>
      <c r="AT83" s="31">
        <v>13499</v>
      </c>
      <c r="AU83" s="31">
        <v>8572</v>
      </c>
      <c r="AV83" s="31"/>
      <c r="AW83" s="31">
        <v>94663</v>
      </c>
      <c r="AX83" s="31">
        <v>54424</v>
      </c>
      <c r="AY83" s="31">
        <v>40239</v>
      </c>
      <c r="AZ83" s="31"/>
      <c r="BA83" s="31">
        <v>45659</v>
      </c>
      <c r="BB83" s="32"/>
      <c r="BC83" s="31"/>
      <c r="BD83" s="31">
        <v>7290</v>
      </c>
      <c r="BE83" s="31"/>
      <c r="BF83" s="31"/>
    </row>
    <row r="84" spans="1:58">
      <c r="A84" s="29">
        <v>76</v>
      </c>
      <c r="B84" s="29">
        <v>777</v>
      </c>
      <c r="C84" s="30" t="s">
        <v>152</v>
      </c>
      <c r="D84" s="30" t="s">
        <v>153</v>
      </c>
      <c r="E84" s="31">
        <v>35</v>
      </c>
      <c r="F84" s="31">
        <v>490</v>
      </c>
      <c r="G84" s="31">
        <v>35</v>
      </c>
      <c r="H84" s="31">
        <v>490</v>
      </c>
      <c r="I84" s="31"/>
      <c r="J84" s="31"/>
      <c r="K84" s="31">
        <v>35</v>
      </c>
      <c r="L84" s="31">
        <v>490</v>
      </c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>
        <v>600</v>
      </c>
      <c r="AB84" s="31">
        <v>6000</v>
      </c>
      <c r="AC84" s="31"/>
      <c r="AD84" s="31"/>
      <c r="AE84" s="31">
        <v>600</v>
      </c>
      <c r="AF84" s="31">
        <v>6000</v>
      </c>
      <c r="AG84" s="31"/>
      <c r="AH84" s="31"/>
      <c r="AI84" s="31"/>
      <c r="AJ84" s="31"/>
      <c r="AK84" s="31"/>
      <c r="AL84" s="31"/>
      <c r="AM84" s="31">
        <v>0</v>
      </c>
      <c r="AN84" s="31">
        <v>0</v>
      </c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2"/>
      <c r="BC84" s="31"/>
      <c r="BD84" s="31"/>
      <c r="BE84" s="31"/>
      <c r="BF84" s="31"/>
    </row>
    <row r="85" spans="1:58" ht="25.5">
      <c r="A85" s="29">
        <v>77</v>
      </c>
      <c r="B85" s="29">
        <v>730</v>
      </c>
      <c r="C85" s="30" t="s">
        <v>152</v>
      </c>
      <c r="D85" s="30" t="s">
        <v>154</v>
      </c>
      <c r="E85" s="31">
        <v>696</v>
      </c>
      <c r="F85" s="31">
        <v>13256</v>
      </c>
      <c r="G85" s="31">
        <v>696</v>
      </c>
      <c r="H85" s="31">
        <v>13256</v>
      </c>
      <c r="I85" s="31"/>
      <c r="J85" s="31"/>
      <c r="K85" s="31">
        <v>616</v>
      </c>
      <c r="L85" s="31">
        <v>12936</v>
      </c>
      <c r="M85" s="31">
        <v>616</v>
      </c>
      <c r="N85" s="31">
        <v>12936</v>
      </c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>
        <v>290</v>
      </c>
      <c r="AB85" s="31">
        <v>5800</v>
      </c>
      <c r="AC85" s="31">
        <v>290</v>
      </c>
      <c r="AD85" s="31">
        <v>5800</v>
      </c>
      <c r="AE85" s="31"/>
      <c r="AF85" s="31"/>
      <c r="AG85" s="31"/>
      <c r="AH85" s="31"/>
      <c r="AI85" s="31"/>
      <c r="AJ85" s="31"/>
      <c r="AK85" s="31"/>
      <c r="AL85" s="31"/>
      <c r="AM85" s="31">
        <v>0</v>
      </c>
      <c r="AN85" s="31">
        <v>0</v>
      </c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2"/>
      <c r="BC85" s="31"/>
      <c r="BD85" s="31"/>
      <c r="BE85" s="31"/>
      <c r="BF85" s="31"/>
    </row>
    <row r="86" spans="1:58">
      <c r="A86" s="29">
        <v>78</v>
      </c>
      <c r="B86" s="29">
        <v>737</v>
      </c>
      <c r="C86" s="30" t="s">
        <v>152</v>
      </c>
      <c r="D86" s="30" t="s">
        <v>155</v>
      </c>
      <c r="E86" s="31">
        <v>444</v>
      </c>
      <c r="F86" s="31">
        <v>3998</v>
      </c>
      <c r="G86" s="31">
        <v>444</v>
      </c>
      <c r="H86" s="31">
        <v>3998</v>
      </c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>
        <v>0</v>
      </c>
      <c r="AB86" s="31">
        <v>0</v>
      </c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>
        <v>954</v>
      </c>
      <c r="AN86" s="31">
        <v>954</v>
      </c>
      <c r="AO86" s="31">
        <v>220</v>
      </c>
      <c r="AP86" s="31">
        <v>220</v>
      </c>
      <c r="AQ86" s="31">
        <v>734</v>
      </c>
      <c r="AR86" s="31"/>
      <c r="AS86" s="31"/>
      <c r="AT86" s="31"/>
      <c r="AU86" s="31"/>
      <c r="AV86" s="31"/>
      <c r="AW86" s="31"/>
      <c r="AX86" s="31"/>
      <c r="AY86" s="31"/>
      <c r="AZ86" s="31"/>
      <c r="BA86" s="31">
        <v>367</v>
      </c>
      <c r="BB86" s="32"/>
      <c r="BC86" s="31"/>
      <c r="BD86" s="31"/>
      <c r="BE86" s="31"/>
      <c r="BF86" s="31"/>
    </row>
    <row r="87" spans="1:58">
      <c r="A87" s="29">
        <v>79</v>
      </c>
      <c r="B87" s="29">
        <v>86</v>
      </c>
      <c r="C87" s="30" t="s">
        <v>152</v>
      </c>
      <c r="D87" s="30" t="s">
        <v>156</v>
      </c>
      <c r="E87" s="31">
        <v>10845</v>
      </c>
      <c r="F87" s="31">
        <v>106572</v>
      </c>
      <c r="G87" s="31">
        <v>10845</v>
      </c>
      <c r="H87" s="31">
        <v>106572</v>
      </c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>
        <v>3831</v>
      </c>
      <c r="AB87" s="31">
        <v>32750</v>
      </c>
      <c r="AC87" s="31">
        <v>583</v>
      </c>
      <c r="AD87" s="31">
        <v>7497</v>
      </c>
      <c r="AE87" s="31">
        <v>2815</v>
      </c>
      <c r="AF87" s="31">
        <v>21510</v>
      </c>
      <c r="AG87" s="31">
        <v>433</v>
      </c>
      <c r="AH87" s="31">
        <v>3743</v>
      </c>
      <c r="AI87" s="31"/>
      <c r="AJ87" s="31"/>
      <c r="AK87" s="31"/>
      <c r="AL87" s="31"/>
      <c r="AM87" s="31">
        <v>627367</v>
      </c>
      <c r="AN87" s="31">
        <v>627367</v>
      </c>
      <c r="AO87" s="31">
        <v>238868</v>
      </c>
      <c r="AP87" s="31">
        <v>204219</v>
      </c>
      <c r="AQ87" s="31">
        <v>340898</v>
      </c>
      <c r="AR87" s="31">
        <v>46755</v>
      </c>
      <c r="AS87" s="31">
        <v>846</v>
      </c>
      <c r="AT87" s="31">
        <v>846</v>
      </c>
      <c r="AU87" s="31">
        <v>0</v>
      </c>
      <c r="AV87" s="31"/>
      <c r="AW87" s="31">
        <v>3413</v>
      </c>
      <c r="AX87" s="31">
        <v>3413</v>
      </c>
      <c r="AY87" s="31">
        <v>0</v>
      </c>
      <c r="AZ87" s="31"/>
      <c r="BA87" s="31">
        <v>117158</v>
      </c>
      <c r="BB87" s="32"/>
      <c r="BC87" s="31"/>
      <c r="BD87" s="31"/>
      <c r="BE87" s="31"/>
      <c r="BF87" s="31"/>
    </row>
    <row r="88" spans="1:58">
      <c r="A88" s="29">
        <v>80</v>
      </c>
      <c r="B88" s="29">
        <v>456</v>
      </c>
      <c r="C88" s="30" t="s">
        <v>152</v>
      </c>
      <c r="D88" s="30" t="s">
        <v>157</v>
      </c>
      <c r="E88" s="31">
        <v>57776</v>
      </c>
      <c r="F88" s="31">
        <v>515975</v>
      </c>
      <c r="G88" s="31">
        <v>56809</v>
      </c>
      <c r="H88" s="31">
        <v>507036</v>
      </c>
      <c r="I88" s="31">
        <v>1407</v>
      </c>
      <c r="J88" s="31">
        <v>13339</v>
      </c>
      <c r="K88" s="31">
        <v>2250</v>
      </c>
      <c r="L88" s="31">
        <v>20439</v>
      </c>
      <c r="M88" s="31"/>
      <c r="N88" s="31"/>
      <c r="O88" s="31">
        <v>310</v>
      </c>
      <c r="P88" s="31">
        <v>2356</v>
      </c>
      <c r="Q88" s="31">
        <v>967</v>
      </c>
      <c r="R88" s="31">
        <v>8939</v>
      </c>
      <c r="S88" s="31"/>
      <c r="T88" s="31"/>
      <c r="U88" s="31">
        <v>816</v>
      </c>
      <c r="V88" s="31">
        <v>8486</v>
      </c>
      <c r="W88" s="31"/>
      <c r="X88" s="31"/>
      <c r="Y88" s="31">
        <v>151</v>
      </c>
      <c r="Z88" s="31">
        <v>453</v>
      </c>
      <c r="AA88" s="31">
        <v>7729</v>
      </c>
      <c r="AB88" s="31">
        <v>62938</v>
      </c>
      <c r="AC88" s="31">
        <v>514</v>
      </c>
      <c r="AD88" s="31">
        <v>3480</v>
      </c>
      <c r="AE88" s="31">
        <v>7015</v>
      </c>
      <c r="AF88" s="31">
        <v>57458</v>
      </c>
      <c r="AG88" s="31">
        <v>200</v>
      </c>
      <c r="AH88" s="31">
        <v>2000</v>
      </c>
      <c r="AI88" s="31"/>
      <c r="AJ88" s="31"/>
      <c r="AK88" s="31">
        <v>381</v>
      </c>
      <c r="AL88" s="31">
        <v>1143</v>
      </c>
      <c r="AM88" s="31">
        <v>954748</v>
      </c>
      <c r="AN88" s="31">
        <v>954748</v>
      </c>
      <c r="AO88" s="31">
        <v>225747</v>
      </c>
      <c r="AP88" s="31">
        <v>178902</v>
      </c>
      <c r="AQ88" s="31">
        <v>671338</v>
      </c>
      <c r="AR88" s="31">
        <v>57243</v>
      </c>
      <c r="AS88" s="31">
        <v>420</v>
      </c>
      <c r="AT88" s="31">
        <v>420</v>
      </c>
      <c r="AU88" s="31">
        <v>0</v>
      </c>
      <c r="AV88" s="31"/>
      <c r="AW88" s="31">
        <v>1691</v>
      </c>
      <c r="AX88" s="31">
        <v>1691</v>
      </c>
      <c r="AY88" s="31">
        <v>0</v>
      </c>
      <c r="AZ88" s="31"/>
      <c r="BA88" s="31">
        <v>231657</v>
      </c>
      <c r="BB88" s="32"/>
      <c r="BC88" s="31"/>
      <c r="BD88" s="31"/>
      <c r="BE88" s="31"/>
      <c r="BF88" s="31"/>
    </row>
    <row r="89" spans="1:58">
      <c r="A89" s="29">
        <v>81</v>
      </c>
      <c r="B89" s="29">
        <v>89</v>
      </c>
      <c r="C89" s="30" t="s">
        <v>152</v>
      </c>
      <c r="D89" s="30" t="s">
        <v>158</v>
      </c>
      <c r="E89" s="31">
        <v>1062</v>
      </c>
      <c r="F89" s="31">
        <v>14582</v>
      </c>
      <c r="G89" s="31">
        <v>1062</v>
      </c>
      <c r="H89" s="31">
        <v>14582</v>
      </c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>
        <v>2029</v>
      </c>
      <c r="AB89" s="31">
        <v>18250</v>
      </c>
      <c r="AC89" s="31"/>
      <c r="AD89" s="31"/>
      <c r="AE89" s="31">
        <v>2029</v>
      </c>
      <c r="AF89" s="31">
        <v>18250</v>
      </c>
      <c r="AG89" s="31"/>
      <c r="AH89" s="31"/>
      <c r="AI89" s="31"/>
      <c r="AJ89" s="31"/>
      <c r="AK89" s="31"/>
      <c r="AL89" s="31"/>
      <c r="AM89" s="31">
        <v>349142</v>
      </c>
      <c r="AN89" s="31">
        <v>349142</v>
      </c>
      <c r="AO89" s="31">
        <v>145277</v>
      </c>
      <c r="AP89" s="31">
        <v>145277</v>
      </c>
      <c r="AQ89" s="31">
        <v>203865</v>
      </c>
      <c r="AR89" s="31"/>
      <c r="AS89" s="31"/>
      <c r="AT89" s="31"/>
      <c r="AU89" s="31"/>
      <c r="AV89" s="31"/>
      <c r="AW89" s="31"/>
      <c r="AX89" s="31"/>
      <c r="AY89" s="31"/>
      <c r="AZ89" s="31"/>
      <c r="BA89" s="31">
        <v>92793</v>
      </c>
      <c r="BB89" s="32"/>
      <c r="BC89" s="31"/>
      <c r="BD89" s="31"/>
      <c r="BE89" s="31"/>
      <c r="BF89" s="31"/>
    </row>
    <row r="90" spans="1:58" ht="25.5">
      <c r="A90" s="29">
        <v>82</v>
      </c>
      <c r="B90" s="29">
        <v>749</v>
      </c>
      <c r="C90" s="30" t="s">
        <v>152</v>
      </c>
      <c r="D90" s="30" t="s">
        <v>159</v>
      </c>
      <c r="E90" s="31">
        <v>390</v>
      </c>
      <c r="F90" s="31">
        <v>6045</v>
      </c>
      <c r="G90" s="31">
        <v>390</v>
      </c>
      <c r="H90" s="31">
        <v>6045</v>
      </c>
      <c r="I90" s="31"/>
      <c r="J90" s="31"/>
      <c r="K90" s="31">
        <v>390</v>
      </c>
      <c r="L90" s="31">
        <v>6045</v>
      </c>
      <c r="M90" s="31">
        <v>390</v>
      </c>
      <c r="N90" s="31">
        <v>6045</v>
      </c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>
        <v>753</v>
      </c>
      <c r="AB90" s="31">
        <v>11295</v>
      </c>
      <c r="AC90" s="31">
        <v>753</v>
      </c>
      <c r="AD90" s="31">
        <v>11295</v>
      </c>
      <c r="AE90" s="31"/>
      <c r="AF90" s="31"/>
      <c r="AG90" s="31"/>
      <c r="AH90" s="31"/>
      <c r="AI90" s="31"/>
      <c r="AJ90" s="31"/>
      <c r="AK90" s="31"/>
      <c r="AL90" s="31"/>
      <c r="AM90" s="31">
        <v>0</v>
      </c>
      <c r="AN90" s="31">
        <v>0</v>
      </c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2"/>
      <c r="BC90" s="31"/>
      <c r="BD90" s="31"/>
      <c r="BE90" s="31"/>
      <c r="BF90" s="31"/>
    </row>
    <row r="91" spans="1:58">
      <c r="A91" s="29">
        <v>83</v>
      </c>
      <c r="B91" s="29">
        <v>641</v>
      </c>
      <c r="C91" s="30" t="s">
        <v>152</v>
      </c>
      <c r="D91" s="30" t="s">
        <v>160</v>
      </c>
      <c r="E91" s="31">
        <v>0</v>
      </c>
      <c r="F91" s="31">
        <v>0</v>
      </c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>
        <v>0</v>
      </c>
      <c r="AB91" s="31">
        <v>0</v>
      </c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>
        <v>29796</v>
      </c>
      <c r="AN91" s="31">
        <v>29796</v>
      </c>
      <c r="AO91" s="31"/>
      <c r="AP91" s="31"/>
      <c r="AQ91" s="31"/>
      <c r="AR91" s="31"/>
      <c r="AS91" s="31">
        <v>3960</v>
      </c>
      <c r="AT91" s="31">
        <v>3960</v>
      </c>
      <c r="AU91" s="31">
        <v>25836</v>
      </c>
      <c r="AV91" s="31"/>
      <c r="AW91" s="31">
        <v>137248</v>
      </c>
      <c r="AX91" s="31">
        <v>15968</v>
      </c>
      <c r="AY91" s="31">
        <v>121280</v>
      </c>
      <c r="AZ91" s="31"/>
      <c r="BA91" s="31">
        <v>12918</v>
      </c>
      <c r="BB91" s="32"/>
      <c r="BC91" s="31"/>
      <c r="BD91" s="31"/>
      <c r="BE91" s="31"/>
      <c r="BF91" s="31"/>
    </row>
    <row r="92" spans="1:58">
      <c r="A92" s="29">
        <v>84</v>
      </c>
      <c r="B92" s="29">
        <v>710</v>
      </c>
      <c r="C92" s="30" t="s">
        <v>152</v>
      </c>
      <c r="D92" s="30" t="s">
        <v>161</v>
      </c>
      <c r="E92" s="31">
        <v>0</v>
      </c>
      <c r="F92" s="31">
        <v>0</v>
      </c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>
        <v>16</v>
      </c>
      <c r="AB92" s="31">
        <v>32</v>
      </c>
      <c r="AC92" s="31"/>
      <c r="AD92" s="31"/>
      <c r="AE92" s="31">
        <v>16</v>
      </c>
      <c r="AF92" s="31">
        <v>32</v>
      </c>
      <c r="AG92" s="31"/>
      <c r="AH92" s="31"/>
      <c r="AI92" s="31">
        <v>16</v>
      </c>
      <c r="AJ92" s="31">
        <v>32</v>
      </c>
      <c r="AK92" s="31"/>
      <c r="AL92" s="31"/>
      <c r="AM92" s="31">
        <v>70</v>
      </c>
      <c r="AN92" s="31">
        <v>70</v>
      </c>
      <c r="AO92" s="31">
        <v>6</v>
      </c>
      <c r="AP92" s="31">
        <v>6</v>
      </c>
      <c r="AQ92" s="31">
        <v>64</v>
      </c>
      <c r="AR92" s="31"/>
      <c r="AS92" s="31"/>
      <c r="AT92" s="31"/>
      <c r="AU92" s="31"/>
      <c r="AV92" s="31"/>
      <c r="AW92" s="31"/>
      <c r="AX92" s="31"/>
      <c r="AY92" s="31"/>
      <c r="AZ92" s="31"/>
      <c r="BA92" s="31">
        <v>32</v>
      </c>
      <c r="BB92" s="32"/>
      <c r="BC92" s="31"/>
      <c r="BD92" s="31"/>
      <c r="BE92" s="31"/>
      <c r="BF92" s="31"/>
    </row>
    <row r="93" spans="1:58">
      <c r="A93" s="29">
        <v>85</v>
      </c>
      <c r="B93" s="29">
        <v>413</v>
      </c>
      <c r="C93" s="30" t="s">
        <v>152</v>
      </c>
      <c r="D93" s="30" t="s">
        <v>162</v>
      </c>
      <c r="E93" s="31">
        <v>8045</v>
      </c>
      <c r="F93" s="31">
        <v>87117</v>
      </c>
      <c r="G93" s="31">
        <v>8045</v>
      </c>
      <c r="H93" s="31">
        <v>87117</v>
      </c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>
        <v>3700</v>
      </c>
      <c r="AB93" s="31">
        <v>26750</v>
      </c>
      <c r="AC93" s="31"/>
      <c r="AD93" s="31"/>
      <c r="AE93" s="31">
        <v>3475</v>
      </c>
      <c r="AF93" s="31">
        <v>24250</v>
      </c>
      <c r="AG93" s="31">
        <v>225</v>
      </c>
      <c r="AH93" s="31">
        <v>2500</v>
      </c>
      <c r="AI93" s="31"/>
      <c r="AJ93" s="31"/>
      <c r="AK93" s="31"/>
      <c r="AL93" s="31"/>
      <c r="AM93" s="31">
        <v>421322</v>
      </c>
      <c r="AN93" s="31">
        <v>421322</v>
      </c>
      <c r="AO93" s="31">
        <v>137282</v>
      </c>
      <c r="AP93" s="31">
        <v>119689</v>
      </c>
      <c r="AQ93" s="31">
        <v>232639</v>
      </c>
      <c r="AR93" s="31">
        <v>35277</v>
      </c>
      <c r="AS93" s="31">
        <v>2344</v>
      </c>
      <c r="AT93" s="31">
        <v>2344</v>
      </c>
      <c r="AU93" s="31">
        <v>13780</v>
      </c>
      <c r="AV93" s="31"/>
      <c r="AW93" s="31">
        <v>74131</v>
      </c>
      <c r="AX93" s="31">
        <v>9449</v>
      </c>
      <c r="AY93" s="31">
        <v>64682</v>
      </c>
      <c r="AZ93" s="31"/>
      <c r="BA93" s="31">
        <v>84690</v>
      </c>
      <c r="BB93" s="32"/>
      <c r="BC93" s="31"/>
      <c r="BD93" s="31"/>
      <c r="BE93" s="31"/>
      <c r="BF93" s="31"/>
    </row>
    <row r="94" spans="1:58">
      <c r="A94" s="29">
        <v>86</v>
      </c>
      <c r="B94" s="29">
        <v>91</v>
      </c>
      <c r="C94" s="30" t="s">
        <v>152</v>
      </c>
      <c r="D94" s="30" t="s">
        <v>163</v>
      </c>
      <c r="E94" s="31">
        <v>2358</v>
      </c>
      <c r="F94" s="31">
        <v>29885</v>
      </c>
      <c r="G94" s="31">
        <v>2358</v>
      </c>
      <c r="H94" s="31">
        <v>29885</v>
      </c>
      <c r="I94" s="31"/>
      <c r="J94" s="31"/>
      <c r="K94" s="31">
        <v>559</v>
      </c>
      <c r="L94" s="31">
        <v>11880</v>
      </c>
      <c r="M94" s="31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>
        <v>2530</v>
      </c>
      <c r="AB94" s="31">
        <v>27500</v>
      </c>
      <c r="AC94" s="31"/>
      <c r="AD94" s="31"/>
      <c r="AE94" s="31">
        <v>2442</v>
      </c>
      <c r="AF94" s="31">
        <v>26750</v>
      </c>
      <c r="AG94" s="31">
        <v>88</v>
      </c>
      <c r="AH94" s="31">
        <v>750</v>
      </c>
      <c r="AI94" s="31"/>
      <c r="AJ94" s="31"/>
      <c r="AK94" s="31"/>
      <c r="AL94" s="31"/>
      <c r="AM94" s="31">
        <v>464311</v>
      </c>
      <c r="AN94" s="31">
        <v>464311</v>
      </c>
      <c r="AO94" s="31">
        <v>148615</v>
      </c>
      <c r="AP94" s="31">
        <v>127836</v>
      </c>
      <c r="AQ94" s="31">
        <v>273775</v>
      </c>
      <c r="AR94" s="31">
        <v>23588</v>
      </c>
      <c r="AS94" s="31">
        <v>3305</v>
      </c>
      <c r="AT94" s="31">
        <v>3305</v>
      </c>
      <c r="AU94" s="31">
        <v>15028</v>
      </c>
      <c r="AV94" s="31"/>
      <c r="AW94" s="31">
        <v>83871</v>
      </c>
      <c r="AX94" s="31">
        <v>13326</v>
      </c>
      <c r="AY94" s="31">
        <v>70545</v>
      </c>
      <c r="AZ94" s="31"/>
      <c r="BA94" s="31">
        <v>98948</v>
      </c>
      <c r="BB94" s="32"/>
      <c r="BC94" s="31"/>
      <c r="BD94" s="31"/>
      <c r="BE94" s="31"/>
      <c r="BF94" s="31"/>
    </row>
    <row r="95" spans="1:58">
      <c r="A95" s="29">
        <v>87</v>
      </c>
      <c r="B95" s="29">
        <v>85</v>
      </c>
      <c r="C95" s="30" t="s">
        <v>152</v>
      </c>
      <c r="D95" s="30" t="s">
        <v>164</v>
      </c>
      <c r="E95" s="31">
        <v>20106</v>
      </c>
      <c r="F95" s="31">
        <v>174108</v>
      </c>
      <c r="G95" s="31">
        <v>20106</v>
      </c>
      <c r="H95" s="31">
        <v>174108</v>
      </c>
      <c r="I95" s="31">
        <v>35</v>
      </c>
      <c r="J95" s="31">
        <v>875</v>
      </c>
      <c r="K95" s="31"/>
      <c r="L95" s="31"/>
      <c r="M95" s="31"/>
      <c r="N95" s="31"/>
      <c r="O95" s="31">
        <v>1200</v>
      </c>
      <c r="P95" s="31">
        <v>6600</v>
      </c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>
        <v>5593</v>
      </c>
      <c r="AB95" s="31">
        <v>38000</v>
      </c>
      <c r="AC95" s="31">
        <v>666</v>
      </c>
      <c r="AD95" s="31">
        <v>2500</v>
      </c>
      <c r="AE95" s="31">
        <v>4827</v>
      </c>
      <c r="AF95" s="31">
        <v>34750</v>
      </c>
      <c r="AG95" s="31">
        <v>100</v>
      </c>
      <c r="AH95" s="31">
        <v>750</v>
      </c>
      <c r="AI95" s="31"/>
      <c r="AJ95" s="31"/>
      <c r="AK95" s="31">
        <v>666</v>
      </c>
      <c r="AL95" s="31">
        <v>2500</v>
      </c>
      <c r="AM95" s="31">
        <v>803330</v>
      </c>
      <c r="AN95" s="31">
        <v>803330</v>
      </c>
      <c r="AO95" s="31">
        <v>251168</v>
      </c>
      <c r="AP95" s="31">
        <v>218031</v>
      </c>
      <c r="AQ95" s="31">
        <v>458685</v>
      </c>
      <c r="AR95" s="31">
        <v>70257</v>
      </c>
      <c r="AS95" s="31">
        <v>18000</v>
      </c>
      <c r="AT95" s="31">
        <v>18000</v>
      </c>
      <c r="AU95" s="31">
        <v>5220</v>
      </c>
      <c r="AV95" s="31"/>
      <c r="AW95" s="31">
        <v>97068</v>
      </c>
      <c r="AX95" s="31">
        <v>72568</v>
      </c>
      <c r="AY95" s="31">
        <v>24500</v>
      </c>
      <c r="AZ95" s="31"/>
      <c r="BA95" s="31">
        <v>159475</v>
      </c>
      <c r="BB95" s="32"/>
      <c r="BC95" s="31"/>
      <c r="BD95" s="31"/>
      <c r="BE95" s="31"/>
      <c r="BF95" s="31"/>
    </row>
    <row r="96" spans="1:58">
      <c r="A96" s="29">
        <v>88</v>
      </c>
      <c r="B96" s="29">
        <v>95</v>
      </c>
      <c r="C96" s="30" t="s">
        <v>152</v>
      </c>
      <c r="D96" s="30" t="s">
        <v>165</v>
      </c>
      <c r="E96" s="31">
        <v>15396</v>
      </c>
      <c r="F96" s="31">
        <v>160600</v>
      </c>
      <c r="G96" s="31">
        <v>15396</v>
      </c>
      <c r="H96" s="31">
        <v>160600</v>
      </c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>
        <v>3800</v>
      </c>
      <c r="AB96" s="31">
        <v>28000</v>
      </c>
      <c r="AC96" s="31">
        <v>184</v>
      </c>
      <c r="AD96" s="31">
        <v>1250</v>
      </c>
      <c r="AE96" s="31">
        <v>3230</v>
      </c>
      <c r="AF96" s="31">
        <v>23750</v>
      </c>
      <c r="AG96" s="31">
        <v>386</v>
      </c>
      <c r="AH96" s="31">
        <v>3000</v>
      </c>
      <c r="AI96" s="31"/>
      <c r="AJ96" s="31"/>
      <c r="AK96" s="31"/>
      <c r="AL96" s="31"/>
      <c r="AM96" s="31">
        <v>252215</v>
      </c>
      <c r="AN96" s="31">
        <v>252215</v>
      </c>
      <c r="AO96" s="31">
        <v>86082</v>
      </c>
      <c r="AP96" s="31">
        <v>75284</v>
      </c>
      <c r="AQ96" s="31">
        <v>151120</v>
      </c>
      <c r="AR96" s="31">
        <v>15013</v>
      </c>
      <c r="AS96" s="31"/>
      <c r="AT96" s="31"/>
      <c r="AU96" s="31"/>
      <c r="AV96" s="31"/>
      <c r="AW96" s="31"/>
      <c r="AX96" s="31"/>
      <c r="AY96" s="31"/>
      <c r="AZ96" s="31"/>
      <c r="BA96" s="31">
        <v>51951</v>
      </c>
      <c r="BB96" s="32"/>
      <c r="BC96" s="31"/>
      <c r="BD96" s="31"/>
      <c r="BE96" s="31"/>
      <c r="BF96" s="31"/>
    </row>
    <row r="97" spans="1:58">
      <c r="A97" s="29">
        <v>89</v>
      </c>
      <c r="B97" s="29">
        <v>122</v>
      </c>
      <c r="C97" s="30" t="s">
        <v>152</v>
      </c>
      <c r="D97" s="30" t="s">
        <v>166</v>
      </c>
      <c r="E97" s="31">
        <v>0</v>
      </c>
      <c r="F97" s="31">
        <v>0</v>
      </c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>
        <v>1211</v>
      </c>
      <c r="AB97" s="31">
        <v>10000</v>
      </c>
      <c r="AC97" s="31"/>
      <c r="AD97" s="31"/>
      <c r="AE97" s="31">
        <v>1141</v>
      </c>
      <c r="AF97" s="31">
        <v>9500</v>
      </c>
      <c r="AG97" s="31">
        <v>70</v>
      </c>
      <c r="AH97" s="31">
        <v>500</v>
      </c>
      <c r="AI97" s="31"/>
      <c r="AJ97" s="31"/>
      <c r="AK97" s="31"/>
      <c r="AL97" s="31"/>
      <c r="AM97" s="31">
        <v>328041</v>
      </c>
      <c r="AN97" s="31">
        <v>328041</v>
      </c>
      <c r="AO97" s="31">
        <v>105698</v>
      </c>
      <c r="AP97" s="31">
        <v>91858</v>
      </c>
      <c r="AQ97" s="31">
        <v>190144</v>
      </c>
      <c r="AR97" s="31">
        <v>25064</v>
      </c>
      <c r="AS97" s="31">
        <v>3415</v>
      </c>
      <c r="AT97" s="31">
        <v>3415</v>
      </c>
      <c r="AU97" s="31">
        <v>3720</v>
      </c>
      <c r="AV97" s="31"/>
      <c r="AW97" s="31">
        <v>31215</v>
      </c>
      <c r="AX97" s="31">
        <v>13670</v>
      </c>
      <c r="AY97" s="31">
        <v>17545</v>
      </c>
      <c r="AZ97" s="31"/>
      <c r="BA97" s="31">
        <v>66645</v>
      </c>
      <c r="BB97" s="32"/>
      <c r="BC97" s="31"/>
      <c r="BD97" s="31"/>
      <c r="BE97" s="31"/>
      <c r="BF97" s="31"/>
    </row>
    <row r="98" spans="1:58">
      <c r="A98" s="29">
        <v>90</v>
      </c>
      <c r="B98" s="29">
        <v>99</v>
      </c>
      <c r="C98" s="30" t="s">
        <v>152</v>
      </c>
      <c r="D98" s="30" t="s">
        <v>167</v>
      </c>
      <c r="E98" s="31">
        <v>4795</v>
      </c>
      <c r="F98" s="31">
        <v>34668</v>
      </c>
      <c r="G98" s="31">
        <v>4795</v>
      </c>
      <c r="H98" s="31">
        <v>34668</v>
      </c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>
        <v>2889</v>
      </c>
      <c r="AB98" s="31">
        <v>28281</v>
      </c>
      <c r="AC98" s="31"/>
      <c r="AD98" s="31"/>
      <c r="AE98" s="31">
        <v>2479</v>
      </c>
      <c r="AF98" s="31">
        <v>25781</v>
      </c>
      <c r="AG98" s="31">
        <v>410</v>
      </c>
      <c r="AH98" s="31">
        <v>2500</v>
      </c>
      <c r="AI98" s="31"/>
      <c r="AJ98" s="31"/>
      <c r="AK98" s="31"/>
      <c r="AL98" s="31"/>
      <c r="AM98" s="31">
        <v>453056</v>
      </c>
      <c r="AN98" s="31">
        <v>453056</v>
      </c>
      <c r="AO98" s="31">
        <v>180928</v>
      </c>
      <c r="AP98" s="31">
        <v>137106</v>
      </c>
      <c r="AQ98" s="31">
        <v>201143</v>
      </c>
      <c r="AR98" s="31">
        <v>51961</v>
      </c>
      <c r="AS98" s="31">
        <v>15438</v>
      </c>
      <c r="AT98" s="31">
        <v>15438</v>
      </c>
      <c r="AU98" s="31">
        <v>3586</v>
      </c>
      <c r="AV98" s="31"/>
      <c r="AW98" s="31">
        <v>79074</v>
      </c>
      <c r="AX98" s="31">
        <v>62239</v>
      </c>
      <c r="AY98" s="31">
        <v>16835</v>
      </c>
      <c r="AZ98" s="31"/>
      <c r="BA98" s="31">
        <v>70806</v>
      </c>
      <c r="BB98" s="32"/>
      <c r="BC98" s="31"/>
      <c r="BD98" s="31"/>
      <c r="BE98" s="31"/>
      <c r="BF98" s="31"/>
    </row>
    <row r="99" spans="1:58">
      <c r="A99" s="29">
        <v>91</v>
      </c>
      <c r="B99" s="29">
        <v>90</v>
      </c>
      <c r="C99" s="30" t="s">
        <v>152</v>
      </c>
      <c r="D99" s="30" t="s">
        <v>168</v>
      </c>
      <c r="E99" s="31">
        <v>8777</v>
      </c>
      <c r="F99" s="31">
        <v>77224</v>
      </c>
      <c r="G99" s="31">
        <v>8777</v>
      </c>
      <c r="H99" s="31">
        <v>77224</v>
      </c>
      <c r="I99" s="31">
        <v>158</v>
      </c>
      <c r="J99" s="31">
        <v>2844</v>
      </c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>
        <v>3257</v>
      </c>
      <c r="AB99" s="31">
        <v>27750</v>
      </c>
      <c r="AC99" s="31">
        <v>144</v>
      </c>
      <c r="AD99" s="31">
        <v>1250</v>
      </c>
      <c r="AE99" s="31">
        <v>2887</v>
      </c>
      <c r="AF99" s="31">
        <v>25000</v>
      </c>
      <c r="AG99" s="31">
        <v>226</v>
      </c>
      <c r="AH99" s="31">
        <v>1500</v>
      </c>
      <c r="AI99" s="31"/>
      <c r="AJ99" s="31"/>
      <c r="AK99" s="31"/>
      <c r="AL99" s="31"/>
      <c r="AM99" s="31">
        <v>343508</v>
      </c>
      <c r="AN99" s="31">
        <v>343508</v>
      </c>
      <c r="AO99" s="31">
        <v>149993</v>
      </c>
      <c r="AP99" s="31">
        <v>120306</v>
      </c>
      <c r="AQ99" s="31">
        <v>137152</v>
      </c>
      <c r="AR99" s="31">
        <v>28082</v>
      </c>
      <c r="AS99" s="31">
        <v>27479</v>
      </c>
      <c r="AT99" s="31">
        <v>27479</v>
      </c>
      <c r="AU99" s="31">
        <v>802</v>
      </c>
      <c r="AV99" s="31"/>
      <c r="AW99" s="31">
        <v>114542</v>
      </c>
      <c r="AX99" s="31">
        <v>110784</v>
      </c>
      <c r="AY99" s="31">
        <v>3758</v>
      </c>
      <c r="AZ99" s="31"/>
      <c r="BA99" s="31">
        <v>47609</v>
      </c>
      <c r="BB99" s="32"/>
      <c r="BC99" s="31"/>
      <c r="BD99" s="31">
        <v>350</v>
      </c>
      <c r="BE99" s="31"/>
      <c r="BF99" s="31">
        <v>350</v>
      </c>
    </row>
    <row r="100" spans="1:58">
      <c r="A100" s="29">
        <v>92</v>
      </c>
      <c r="B100" s="29">
        <v>417</v>
      </c>
      <c r="C100" s="30" t="s">
        <v>152</v>
      </c>
      <c r="D100" s="30" t="s">
        <v>169</v>
      </c>
      <c r="E100" s="31">
        <v>0</v>
      </c>
      <c r="F100" s="31">
        <v>0</v>
      </c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>
        <v>298</v>
      </c>
      <c r="AB100" s="31">
        <v>2330</v>
      </c>
      <c r="AC100" s="31"/>
      <c r="AD100" s="31"/>
      <c r="AE100" s="31">
        <v>90</v>
      </c>
      <c r="AF100" s="31">
        <v>830</v>
      </c>
      <c r="AG100" s="31">
        <v>208</v>
      </c>
      <c r="AH100" s="31">
        <v>1500</v>
      </c>
      <c r="AI100" s="31"/>
      <c r="AJ100" s="31"/>
      <c r="AK100" s="31"/>
      <c r="AL100" s="31"/>
      <c r="AM100" s="31">
        <v>267134</v>
      </c>
      <c r="AN100" s="31">
        <v>267134</v>
      </c>
      <c r="AO100" s="31">
        <v>112301</v>
      </c>
      <c r="AP100" s="31">
        <v>84421</v>
      </c>
      <c r="AQ100" s="31">
        <v>116830</v>
      </c>
      <c r="AR100" s="31">
        <v>19451</v>
      </c>
      <c r="AS100" s="31">
        <v>3688</v>
      </c>
      <c r="AT100" s="31">
        <v>3688</v>
      </c>
      <c r="AU100" s="31">
        <v>14864</v>
      </c>
      <c r="AV100" s="31"/>
      <c r="AW100" s="31">
        <v>84643</v>
      </c>
      <c r="AX100" s="31">
        <v>14865</v>
      </c>
      <c r="AY100" s="31">
        <v>69778</v>
      </c>
      <c r="AZ100" s="31"/>
      <c r="BA100" s="31">
        <v>45782</v>
      </c>
      <c r="BB100" s="32"/>
      <c r="BC100" s="31"/>
      <c r="BD100" s="31"/>
      <c r="BE100" s="31"/>
      <c r="BF100" s="31"/>
    </row>
    <row r="101" spans="1:58">
      <c r="A101" s="29">
        <v>93</v>
      </c>
      <c r="B101" s="29">
        <v>127</v>
      </c>
      <c r="C101" s="30" t="s">
        <v>152</v>
      </c>
      <c r="D101" s="30" t="s">
        <v>170</v>
      </c>
      <c r="E101" s="31">
        <v>0</v>
      </c>
      <c r="F101" s="31">
        <v>0</v>
      </c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>
        <v>1679</v>
      </c>
      <c r="AB101" s="31">
        <v>11250</v>
      </c>
      <c r="AC101" s="31"/>
      <c r="AD101" s="31"/>
      <c r="AE101" s="31">
        <v>1269</v>
      </c>
      <c r="AF101" s="31">
        <v>8500</v>
      </c>
      <c r="AG101" s="31">
        <v>410</v>
      </c>
      <c r="AH101" s="31">
        <v>2750</v>
      </c>
      <c r="AI101" s="31"/>
      <c r="AJ101" s="31"/>
      <c r="AK101" s="31"/>
      <c r="AL101" s="31"/>
      <c r="AM101" s="31">
        <v>419046</v>
      </c>
      <c r="AN101" s="31">
        <v>419046</v>
      </c>
      <c r="AO101" s="31">
        <v>156628</v>
      </c>
      <c r="AP101" s="31">
        <v>114577</v>
      </c>
      <c r="AQ101" s="31">
        <v>178406</v>
      </c>
      <c r="AR101" s="31">
        <v>59891</v>
      </c>
      <c r="AS101" s="31">
        <v>9175</v>
      </c>
      <c r="AT101" s="31">
        <v>9175</v>
      </c>
      <c r="AU101" s="31">
        <v>14946</v>
      </c>
      <c r="AV101" s="31"/>
      <c r="AW101" s="31">
        <v>107153</v>
      </c>
      <c r="AX101" s="31">
        <v>36990</v>
      </c>
      <c r="AY101" s="31">
        <v>70163</v>
      </c>
      <c r="AZ101" s="31"/>
      <c r="BA101" s="31">
        <v>66473</v>
      </c>
      <c r="BB101" s="32"/>
      <c r="BC101" s="31"/>
      <c r="BD101" s="31"/>
      <c r="BE101" s="31"/>
      <c r="BF101" s="31"/>
    </row>
    <row r="102" spans="1:58">
      <c r="A102" s="29">
        <v>94</v>
      </c>
      <c r="B102" s="29">
        <v>102</v>
      </c>
      <c r="C102" s="30" t="s">
        <v>152</v>
      </c>
      <c r="D102" s="30" t="s">
        <v>171</v>
      </c>
      <c r="E102" s="31">
        <v>0</v>
      </c>
      <c r="F102" s="31">
        <v>0</v>
      </c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>
        <v>322</v>
      </c>
      <c r="AB102" s="31">
        <v>3000</v>
      </c>
      <c r="AC102" s="31"/>
      <c r="AD102" s="31"/>
      <c r="AE102" s="31">
        <v>250</v>
      </c>
      <c r="AF102" s="31">
        <v>2500</v>
      </c>
      <c r="AG102" s="31">
        <v>72</v>
      </c>
      <c r="AH102" s="31">
        <v>500</v>
      </c>
      <c r="AI102" s="31"/>
      <c r="AJ102" s="31"/>
      <c r="AK102" s="31"/>
      <c r="AL102" s="31"/>
      <c r="AM102" s="31">
        <v>213567</v>
      </c>
      <c r="AN102" s="31">
        <v>213567</v>
      </c>
      <c r="AO102" s="31">
        <v>91157</v>
      </c>
      <c r="AP102" s="31">
        <v>69535</v>
      </c>
      <c r="AQ102" s="31">
        <v>98463</v>
      </c>
      <c r="AR102" s="31">
        <v>15236</v>
      </c>
      <c r="AS102" s="31">
        <v>8109</v>
      </c>
      <c r="AT102" s="31">
        <v>8109</v>
      </c>
      <c r="AU102" s="31">
        <v>602</v>
      </c>
      <c r="AV102" s="31"/>
      <c r="AW102" s="31">
        <v>35519</v>
      </c>
      <c r="AX102" s="31">
        <v>32695</v>
      </c>
      <c r="AY102" s="31">
        <v>2824</v>
      </c>
      <c r="AZ102" s="31"/>
      <c r="BA102" s="31">
        <v>33962</v>
      </c>
      <c r="BB102" s="32"/>
      <c r="BC102" s="31"/>
      <c r="BD102" s="31"/>
      <c r="BE102" s="31"/>
      <c r="BF102" s="31"/>
    </row>
    <row r="103" spans="1:58">
      <c r="A103" s="29">
        <v>95</v>
      </c>
      <c r="B103" s="29">
        <v>125</v>
      </c>
      <c r="C103" s="30" t="s">
        <v>152</v>
      </c>
      <c r="D103" s="30" t="s">
        <v>172</v>
      </c>
      <c r="E103" s="31">
        <v>0</v>
      </c>
      <c r="F103" s="31">
        <v>0</v>
      </c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>
        <v>180</v>
      </c>
      <c r="AB103" s="31">
        <v>1250</v>
      </c>
      <c r="AC103" s="31"/>
      <c r="AD103" s="31"/>
      <c r="AE103" s="31"/>
      <c r="AF103" s="31"/>
      <c r="AG103" s="31">
        <v>180</v>
      </c>
      <c r="AH103" s="31">
        <v>1250</v>
      </c>
      <c r="AI103" s="31"/>
      <c r="AJ103" s="31"/>
      <c r="AK103" s="31"/>
      <c r="AL103" s="31"/>
      <c r="AM103" s="31">
        <v>288176</v>
      </c>
      <c r="AN103" s="31">
        <v>288176</v>
      </c>
      <c r="AO103" s="31">
        <v>120708</v>
      </c>
      <c r="AP103" s="31">
        <v>91700</v>
      </c>
      <c r="AQ103" s="31">
        <v>125761</v>
      </c>
      <c r="AR103" s="31">
        <v>25742</v>
      </c>
      <c r="AS103" s="31">
        <v>7021</v>
      </c>
      <c r="AT103" s="31">
        <v>7021</v>
      </c>
      <c r="AU103" s="31">
        <v>8944</v>
      </c>
      <c r="AV103" s="31"/>
      <c r="AW103" s="31">
        <v>70279</v>
      </c>
      <c r="AX103" s="31">
        <v>28111</v>
      </c>
      <c r="AY103" s="31">
        <v>42168</v>
      </c>
      <c r="AZ103" s="31"/>
      <c r="BA103" s="31">
        <v>46475</v>
      </c>
      <c r="BB103" s="32"/>
      <c r="BC103" s="31"/>
      <c r="BD103" s="31"/>
      <c r="BE103" s="31"/>
      <c r="BF103" s="31"/>
    </row>
    <row r="104" spans="1:58">
      <c r="A104" s="29">
        <v>96</v>
      </c>
      <c r="B104" s="29">
        <v>415</v>
      </c>
      <c r="C104" s="30" t="s">
        <v>152</v>
      </c>
      <c r="D104" s="30" t="s">
        <v>173</v>
      </c>
      <c r="E104" s="31">
        <v>0</v>
      </c>
      <c r="F104" s="31">
        <v>0</v>
      </c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>
        <v>980</v>
      </c>
      <c r="AB104" s="31">
        <v>7250</v>
      </c>
      <c r="AC104" s="31"/>
      <c r="AD104" s="31"/>
      <c r="AE104" s="31">
        <v>794</v>
      </c>
      <c r="AF104" s="31">
        <v>5750</v>
      </c>
      <c r="AG104" s="31">
        <v>186</v>
      </c>
      <c r="AH104" s="31">
        <v>1500</v>
      </c>
      <c r="AI104" s="31"/>
      <c r="AJ104" s="31"/>
      <c r="AK104" s="31"/>
      <c r="AL104" s="31"/>
      <c r="AM104" s="31">
        <v>257476</v>
      </c>
      <c r="AN104" s="31">
        <v>257476</v>
      </c>
      <c r="AO104" s="31">
        <v>107952</v>
      </c>
      <c r="AP104" s="31">
        <v>84448</v>
      </c>
      <c r="AQ104" s="31">
        <v>109141</v>
      </c>
      <c r="AR104" s="31">
        <v>36992</v>
      </c>
      <c r="AS104" s="31">
        <v>3391</v>
      </c>
      <c r="AT104" s="31">
        <v>3391</v>
      </c>
      <c r="AU104" s="31">
        <v>0</v>
      </c>
      <c r="AV104" s="31"/>
      <c r="AW104" s="31">
        <v>13672</v>
      </c>
      <c r="AX104" s="31">
        <v>13672</v>
      </c>
      <c r="AY104" s="31">
        <v>0</v>
      </c>
      <c r="AZ104" s="31"/>
      <c r="BA104" s="31">
        <v>37661</v>
      </c>
      <c r="BB104" s="32"/>
      <c r="BC104" s="31"/>
      <c r="BD104" s="31"/>
      <c r="BE104" s="31"/>
      <c r="BF104" s="31"/>
    </row>
    <row r="105" spans="1:58">
      <c r="A105" s="29">
        <v>97</v>
      </c>
      <c r="B105" s="29">
        <v>94</v>
      </c>
      <c r="C105" s="30" t="s">
        <v>152</v>
      </c>
      <c r="D105" s="30" t="s">
        <v>174</v>
      </c>
      <c r="E105" s="31">
        <v>26482</v>
      </c>
      <c r="F105" s="31">
        <v>238746</v>
      </c>
      <c r="G105" s="31">
        <v>26310</v>
      </c>
      <c r="H105" s="31">
        <v>237549</v>
      </c>
      <c r="I105" s="31">
        <v>501</v>
      </c>
      <c r="J105" s="31">
        <v>3225</v>
      </c>
      <c r="K105" s="31"/>
      <c r="L105" s="31"/>
      <c r="M105" s="31"/>
      <c r="N105" s="31"/>
      <c r="O105" s="31">
        <v>1705</v>
      </c>
      <c r="P105" s="31">
        <v>9900</v>
      </c>
      <c r="Q105" s="31">
        <v>172</v>
      </c>
      <c r="R105" s="31">
        <v>1197</v>
      </c>
      <c r="S105" s="31"/>
      <c r="T105" s="31"/>
      <c r="U105" s="31">
        <v>92</v>
      </c>
      <c r="V105" s="31">
        <v>957</v>
      </c>
      <c r="W105" s="31"/>
      <c r="X105" s="31"/>
      <c r="Y105" s="31">
        <v>80</v>
      </c>
      <c r="Z105" s="31">
        <v>240</v>
      </c>
      <c r="AA105" s="31">
        <v>5510</v>
      </c>
      <c r="AB105" s="31">
        <v>46250</v>
      </c>
      <c r="AC105" s="31"/>
      <c r="AD105" s="31"/>
      <c r="AE105" s="31">
        <v>5329</v>
      </c>
      <c r="AF105" s="31">
        <v>43750</v>
      </c>
      <c r="AG105" s="31">
        <v>181</v>
      </c>
      <c r="AH105" s="31">
        <v>2500</v>
      </c>
      <c r="AI105" s="31"/>
      <c r="AJ105" s="31"/>
      <c r="AK105" s="31">
        <v>2081</v>
      </c>
      <c r="AL105" s="31">
        <v>8000</v>
      </c>
      <c r="AM105" s="31">
        <v>752095</v>
      </c>
      <c r="AN105" s="31">
        <v>752095</v>
      </c>
      <c r="AO105" s="31">
        <v>257998</v>
      </c>
      <c r="AP105" s="31">
        <v>226276</v>
      </c>
      <c r="AQ105" s="31">
        <v>443663</v>
      </c>
      <c r="AR105" s="31">
        <v>49863</v>
      </c>
      <c r="AS105" s="31">
        <v>571</v>
      </c>
      <c r="AT105" s="31">
        <v>571</v>
      </c>
      <c r="AU105" s="31">
        <v>0</v>
      </c>
      <c r="AV105" s="31"/>
      <c r="AW105" s="31">
        <v>2302</v>
      </c>
      <c r="AX105" s="31">
        <v>2302</v>
      </c>
      <c r="AY105" s="31">
        <v>0</v>
      </c>
      <c r="AZ105" s="31"/>
      <c r="BA105" s="31">
        <v>152483</v>
      </c>
      <c r="BB105" s="32"/>
      <c r="BC105" s="31"/>
      <c r="BD105" s="31"/>
      <c r="BE105" s="31"/>
      <c r="BF105" s="31"/>
    </row>
    <row r="106" spans="1:58">
      <c r="A106" s="29">
        <v>98</v>
      </c>
      <c r="B106" s="29">
        <v>79</v>
      </c>
      <c r="C106" s="30" t="s">
        <v>152</v>
      </c>
      <c r="D106" s="30" t="s">
        <v>175</v>
      </c>
      <c r="E106" s="31">
        <v>27327</v>
      </c>
      <c r="F106" s="31">
        <v>270290</v>
      </c>
      <c r="G106" s="31">
        <v>27327</v>
      </c>
      <c r="H106" s="31">
        <v>270290</v>
      </c>
      <c r="I106" s="31">
        <v>245</v>
      </c>
      <c r="J106" s="31">
        <v>2450</v>
      </c>
      <c r="K106" s="31"/>
      <c r="L106" s="31"/>
      <c r="M106" s="31"/>
      <c r="N106" s="31"/>
      <c r="O106" s="31">
        <v>1268</v>
      </c>
      <c r="P106" s="31">
        <v>10560</v>
      </c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>
        <v>8828</v>
      </c>
      <c r="AB106" s="31">
        <v>72943</v>
      </c>
      <c r="AC106" s="31">
        <v>410</v>
      </c>
      <c r="AD106" s="31">
        <v>2750</v>
      </c>
      <c r="AE106" s="31">
        <v>8265</v>
      </c>
      <c r="AF106" s="31">
        <v>68943</v>
      </c>
      <c r="AG106" s="31">
        <v>153</v>
      </c>
      <c r="AH106" s="31">
        <v>1250</v>
      </c>
      <c r="AI106" s="31"/>
      <c r="AJ106" s="31"/>
      <c r="AK106" s="31">
        <v>1928</v>
      </c>
      <c r="AL106" s="31">
        <v>9250</v>
      </c>
      <c r="AM106" s="31">
        <v>774525</v>
      </c>
      <c r="AN106" s="31">
        <v>774525</v>
      </c>
      <c r="AO106" s="31">
        <v>239845</v>
      </c>
      <c r="AP106" s="31">
        <v>206679</v>
      </c>
      <c r="AQ106" s="31">
        <v>450756</v>
      </c>
      <c r="AR106" s="31">
        <v>45427</v>
      </c>
      <c r="AS106" s="31">
        <v>25871</v>
      </c>
      <c r="AT106" s="31">
        <v>25871</v>
      </c>
      <c r="AU106" s="31">
        <v>12626</v>
      </c>
      <c r="AV106" s="31"/>
      <c r="AW106" s="31">
        <v>163565</v>
      </c>
      <c r="AX106" s="31">
        <v>104300</v>
      </c>
      <c r="AY106" s="31">
        <v>59265</v>
      </c>
      <c r="AZ106" s="31"/>
      <c r="BA106" s="31">
        <v>159272</v>
      </c>
      <c r="BB106" s="32"/>
      <c r="BC106" s="31"/>
      <c r="BD106" s="31"/>
      <c r="BE106" s="31"/>
      <c r="BF106" s="31"/>
    </row>
    <row r="107" spans="1:58">
      <c r="A107" s="29">
        <v>99</v>
      </c>
      <c r="B107" s="29">
        <v>130</v>
      </c>
      <c r="C107" s="30" t="s">
        <v>152</v>
      </c>
      <c r="D107" s="30" t="s">
        <v>176</v>
      </c>
      <c r="E107" s="31">
        <v>0</v>
      </c>
      <c r="F107" s="31">
        <v>0</v>
      </c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>
        <v>0</v>
      </c>
      <c r="AB107" s="31">
        <v>0</v>
      </c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>
        <v>56492</v>
      </c>
      <c r="AN107" s="31">
        <v>56492</v>
      </c>
      <c r="AO107" s="31"/>
      <c r="AP107" s="31"/>
      <c r="AQ107" s="31"/>
      <c r="AR107" s="31"/>
      <c r="AS107" s="31">
        <v>20080</v>
      </c>
      <c r="AT107" s="31">
        <v>20080</v>
      </c>
      <c r="AU107" s="31">
        <v>36412</v>
      </c>
      <c r="AV107" s="31"/>
      <c r="AW107" s="31">
        <v>252056</v>
      </c>
      <c r="AX107" s="31">
        <v>80396</v>
      </c>
      <c r="AY107" s="31">
        <v>171660</v>
      </c>
      <c r="AZ107" s="31"/>
      <c r="BA107" s="31">
        <v>18206</v>
      </c>
      <c r="BB107" s="32"/>
      <c r="BC107" s="31"/>
      <c r="BD107" s="31"/>
      <c r="BE107" s="31"/>
      <c r="BF107" s="31"/>
    </row>
    <row r="108" spans="1:58">
      <c r="A108" s="29">
        <v>100</v>
      </c>
      <c r="B108" s="29">
        <v>133</v>
      </c>
      <c r="C108" s="30" t="s">
        <v>152</v>
      </c>
      <c r="D108" s="30" t="s">
        <v>177</v>
      </c>
      <c r="E108" s="31">
        <v>0</v>
      </c>
      <c r="F108" s="31">
        <v>0</v>
      </c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>
        <v>0</v>
      </c>
      <c r="AB108" s="31">
        <v>0</v>
      </c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>
        <v>53986</v>
      </c>
      <c r="AN108" s="31">
        <v>53986</v>
      </c>
      <c r="AO108" s="31"/>
      <c r="AP108" s="31"/>
      <c r="AQ108" s="31"/>
      <c r="AR108" s="31"/>
      <c r="AS108" s="31">
        <v>24804</v>
      </c>
      <c r="AT108" s="31">
        <v>24804</v>
      </c>
      <c r="AU108" s="31">
        <v>29182</v>
      </c>
      <c r="AV108" s="31"/>
      <c r="AW108" s="31">
        <v>236990</v>
      </c>
      <c r="AX108" s="31">
        <v>100000</v>
      </c>
      <c r="AY108" s="31">
        <v>136990</v>
      </c>
      <c r="AZ108" s="31"/>
      <c r="BA108" s="31">
        <v>14591</v>
      </c>
      <c r="BB108" s="32"/>
      <c r="BC108" s="31"/>
      <c r="BD108" s="31"/>
      <c r="BE108" s="31"/>
      <c r="BF108" s="31"/>
    </row>
    <row r="109" spans="1:58">
      <c r="A109" s="29">
        <v>101</v>
      </c>
      <c r="B109" s="29">
        <v>672</v>
      </c>
      <c r="C109" s="30" t="s">
        <v>152</v>
      </c>
      <c r="D109" s="30" t="s">
        <v>178</v>
      </c>
      <c r="E109" s="31">
        <v>0</v>
      </c>
      <c r="F109" s="31">
        <v>0</v>
      </c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>
        <v>0</v>
      </c>
      <c r="AB109" s="31">
        <v>0</v>
      </c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>
        <v>0</v>
      </c>
      <c r="AN109" s="31">
        <v>0</v>
      </c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2"/>
      <c r="BC109" s="31"/>
      <c r="BD109" s="31">
        <v>335646</v>
      </c>
      <c r="BE109" s="31">
        <v>168</v>
      </c>
      <c r="BF109" s="31"/>
    </row>
    <row r="110" spans="1:58">
      <c r="A110" s="29">
        <v>102</v>
      </c>
      <c r="B110" s="29">
        <v>679</v>
      </c>
      <c r="C110" s="30" t="s">
        <v>152</v>
      </c>
      <c r="D110" s="30" t="s">
        <v>179</v>
      </c>
      <c r="E110" s="31">
        <v>0</v>
      </c>
      <c r="F110" s="31">
        <v>0</v>
      </c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>
        <v>339</v>
      </c>
      <c r="AB110" s="31">
        <v>678</v>
      </c>
      <c r="AC110" s="31"/>
      <c r="AD110" s="31"/>
      <c r="AE110" s="31">
        <v>339</v>
      </c>
      <c r="AF110" s="31">
        <v>678</v>
      </c>
      <c r="AG110" s="31"/>
      <c r="AH110" s="31"/>
      <c r="AI110" s="31">
        <v>339</v>
      </c>
      <c r="AJ110" s="31">
        <v>678</v>
      </c>
      <c r="AK110" s="31"/>
      <c r="AL110" s="31"/>
      <c r="AM110" s="31">
        <v>120</v>
      </c>
      <c r="AN110" s="31">
        <v>120</v>
      </c>
      <c r="AO110" s="31">
        <v>120</v>
      </c>
      <c r="AP110" s="31">
        <v>120</v>
      </c>
      <c r="AQ110" s="31">
        <v>0</v>
      </c>
      <c r="AR110" s="31"/>
      <c r="AS110" s="31"/>
      <c r="AT110" s="31"/>
      <c r="AU110" s="31"/>
      <c r="AV110" s="31"/>
      <c r="AW110" s="31"/>
      <c r="AX110" s="31"/>
      <c r="AY110" s="31"/>
      <c r="AZ110" s="31"/>
      <c r="BA110" s="31">
        <v>0</v>
      </c>
      <c r="BB110" s="32"/>
      <c r="BC110" s="31"/>
      <c r="BD110" s="31"/>
      <c r="BE110" s="31"/>
      <c r="BF110" s="31"/>
    </row>
    <row r="111" spans="1:58">
      <c r="A111" s="29">
        <v>103</v>
      </c>
      <c r="B111" s="29">
        <v>698</v>
      </c>
      <c r="C111" s="30" t="s">
        <v>152</v>
      </c>
      <c r="D111" s="30" t="s">
        <v>180</v>
      </c>
      <c r="E111" s="31">
        <v>0</v>
      </c>
      <c r="F111" s="31">
        <v>0</v>
      </c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>
        <v>0</v>
      </c>
      <c r="AB111" s="31">
        <v>0</v>
      </c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>
        <v>982</v>
      </c>
      <c r="AN111" s="31">
        <v>982</v>
      </c>
      <c r="AO111" s="31"/>
      <c r="AP111" s="31"/>
      <c r="AQ111" s="31"/>
      <c r="AR111" s="31"/>
      <c r="AS111" s="31">
        <v>843</v>
      </c>
      <c r="AT111" s="31">
        <v>843</v>
      </c>
      <c r="AU111" s="31">
        <v>139</v>
      </c>
      <c r="AV111" s="31"/>
      <c r="AW111" s="31">
        <v>4032</v>
      </c>
      <c r="AX111" s="31">
        <v>3399</v>
      </c>
      <c r="AY111" s="31">
        <v>633</v>
      </c>
      <c r="AZ111" s="31"/>
      <c r="BA111" s="31">
        <v>68</v>
      </c>
      <c r="BB111" s="32"/>
      <c r="BC111" s="31"/>
      <c r="BD111" s="31"/>
      <c r="BE111" s="31"/>
      <c r="BF111" s="31"/>
    </row>
    <row r="112" spans="1:58">
      <c r="A112" s="29">
        <v>104</v>
      </c>
      <c r="B112" s="29">
        <v>93</v>
      </c>
      <c r="C112" s="30" t="s">
        <v>152</v>
      </c>
      <c r="D112" s="30" t="s">
        <v>181</v>
      </c>
      <c r="E112" s="31">
        <v>9153</v>
      </c>
      <c r="F112" s="31">
        <v>89210</v>
      </c>
      <c r="G112" s="31">
        <v>9153</v>
      </c>
      <c r="H112" s="31">
        <v>89210</v>
      </c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>
        <v>1976</v>
      </c>
      <c r="AB112" s="31">
        <v>15500</v>
      </c>
      <c r="AC112" s="31"/>
      <c r="AD112" s="31"/>
      <c r="AE112" s="31">
        <v>1926</v>
      </c>
      <c r="AF112" s="31">
        <v>15000</v>
      </c>
      <c r="AG112" s="31">
        <v>50</v>
      </c>
      <c r="AH112" s="31">
        <v>500</v>
      </c>
      <c r="AI112" s="31"/>
      <c r="AJ112" s="31"/>
      <c r="AK112" s="31"/>
      <c r="AL112" s="31"/>
      <c r="AM112" s="31">
        <v>520817</v>
      </c>
      <c r="AN112" s="31">
        <v>520817</v>
      </c>
      <c r="AO112" s="31">
        <v>177833</v>
      </c>
      <c r="AP112" s="31">
        <v>155639</v>
      </c>
      <c r="AQ112" s="31">
        <v>310298</v>
      </c>
      <c r="AR112" s="31">
        <v>30962</v>
      </c>
      <c r="AS112" s="31">
        <v>1724</v>
      </c>
      <c r="AT112" s="31">
        <v>1724</v>
      </c>
      <c r="AU112" s="31">
        <v>0</v>
      </c>
      <c r="AV112" s="31"/>
      <c r="AW112" s="31">
        <v>6950</v>
      </c>
      <c r="AX112" s="31">
        <v>6950</v>
      </c>
      <c r="AY112" s="31">
        <v>0</v>
      </c>
      <c r="AZ112" s="31"/>
      <c r="BA112" s="31">
        <v>106659</v>
      </c>
      <c r="BB112" s="32"/>
      <c r="BC112" s="31"/>
      <c r="BD112" s="31"/>
      <c r="BE112" s="31"/>
      <c r="BF112" s="31"/>
    </row>
    <row r="113" spans="1:58">
      <c r="A113" s="29">
        <v>105</v>
      </c>
      <c r="B113" s="29">
        <v>119</v>
      </c>
      <c r="C113" s="30" t="s">
        <v>152</v>
      </c>
      <c r="D113" s="30" t="s">
        <v>182</v>
      </c>
      <c r="E113" s="31">
        <v>0</v>
      </c>
      <c r="F113" s="31">
        <v>0</v>
      </c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31"/>
      <c r="U113" s="31"/>
      <c r="V113" s="31"/>
      <c r="W113" s="31"/>
      <c r="X113" s="31"/>
      <c r="Y113" s="31"/>
      <c r="Z113" s="31"/>
      <c r="AA113" s="31">
        <v>3114</v>
      </c>
      <c r="AB113" s="31">
        <v>24750</v>
      </c>
      <c r="AC113" s="31"/>
      <c r="AD113" s="31"/>
      <c r="AE113" s="31">
        <v>2020</v>
      </c>
      <c r="AF113" s="31">
        <v>16000</v>
      </c>
      <c r="AG113" s="31">
        <v>1094</v>
      </c>
      <c r="AH113" s="31">
        <v>8750</v>
      </c>
      <c r="AI113" s="31"/>
      <c r="AJ113" s="31"/>
      <c r="AK113" s="31"/>
      <c r="AL113" s="31"/>
      <c r="AM113" s="31">
        <v>700085</v>
      </c>
      <c r="AN113" s="31">
        <v>700085</v>
      </c>
      <c r="AO113" s="31">
        <v>232177</v>
      </c>
      <c r="AP113" s="31">
        <v>202793</v>
      </c>
      <c r="AQ113" s="31">
        <v>411039</v>
      </c>
      <c r="AR113" s="31">
        <v>53938</v>
      </c>
      <c r="AS113" s="31">
        <v>2931</v>
      </c>
      <c r="AT113" s="31">
        <v>2931</v>
      </c>
      <c r="AU113" s="31">
        <v>0</v>
      </c>
      <c r="AV113" s="31"/>
      <c r="AW113" s="31">
        <v>11816</v>
      </c>
      <c r="AX113" s="31">
        <v>11816</v>
      </c>
      <c r="AY113" s="31">
        <v>0</v>
      </c>
      <c r="AZ113" s="31"/>
      <c r="BA113" s="31">
        <v>141282</v>
      </c>
      <c r="BB113" s="32"/>
      <c r="BC113" s="31"/>
      <c r="BD113" s="31"/>
      <c r="BE113" s="31"/>
      <c r="BF113" s="31"/>
    </row>
    <row r="114" spans="1:58">
      <c r="A114" s="29">
        <v>106</v>
      </c>
      <c r="B114" s="29">
        <v>439</v>
      </c>
      <c r="C114" s="30" t="s">
        <v>152</v>
      </c>
      <c r="D114" s="30" t="s">
        <v>183</v>
      </c>
      <c r="E114" s="31">
        <v>2494</v>
      </c>
      <c r="F114" s="31">
        <v>23383</v>
      </c>
      <c r="G114" s="31">
        <v>2494</v>
      </c>
      <c r="H114" s="31">
        <v>23383</v>
      </c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>
        <v>1127</v>
      </c>
      <c r="AB114" s="31">
        <v>10500</v>
      </c>
      <c r="AC114" s="31"/>
      <c r="AD114" s="31"/>
      <c r="AE114" s="31">
        <v>977</v>
      </c>
      <c r="AF114" s="31">
        <v>9250</v>
      </c>
      <c r="AG114" s="31">
        <v>150</v>
      </c>
      <c r="AH114" s="31">
        <v>1250</v>
      </c>
      <c r="AI114" s="31"/>
      <c r="AJ114" s="31"/>
      <c r="AK114" s="31"/>
      <c r="AL114" s="31"/>
      <c r="AM114" s="31">
        <v>251812</v>
      </c>
      <c r="AN114" s="31">
        <v>251812</v>
      </c>
      <c r="AO114" s="31">
        <v>112642</v>
      </c>
      <c r="AP114" s="31">
        <v>87743</v>
      </c>
      <c r="AQ114" s="31">
        <v>113883</v>
      </c>
      <c r="AR114" s="31">
        <v>14832</v>
      </c>
      <c r="AS114" s="31">
        <v>7681</v>
      </c>
      <c r="AT114" s="31">
        <v>7681</v>
      </c>
      <c r="AU114" s="31">
        <v>2774</v>
      </c>
      <c r="AV114" s="31"/>
      <c r="AW114" s="31">
        <v>43980</v>
      </c>
      <c r="AX114" s="31">
        <v>30964</v>
      </c>
      <c r="AY114" s="31">
        <v>13016</v>
      </c>
      <c r="AZ114" s="31"/>
      <c r="BA114" s="31">
        <v>40413</v>
      </c>
      <c r="BB114" s="32"/>
      <c r="BC114" s="31"/>
      <c r="BD114" s="31"/>
      <c r="BE114" s="31"/>
      <c r="BF114" s="31"/>
    </row>
    <row r="115" spans="1:58">
      <c r="A115" s="29">
        <v>107</v>
      </c>
      <c r="B115" s="29">
        <v>410</v>
      </c>
      <c r="C115" s="30" t="s">
        <v>152</v>
      </c>
      <c r="D115" s="30" t="s">
        <v>184</v>
      </c>
      <c r="E115" s="31">
        <v>0</v>
      </c>
      <c r="F115" s="31">
        <v>0</v>
      </c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>
        <v>0</v>
      </c>
      <c r="AB115" s="31">
        <v>0</v>
      </c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>
        <v>0</v>
      </c>
      <c r="AN115" s="31">
        <v>0</v>
      </c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2"/>
      <c r="BC115" s="31"/>
      <c r="BD115" s="31"/>
      <c r="BE115" s="31"/>
      <c r="BF115" s="31"/>
    </row>
    <row r="116" spans="1:58">
      <c r="A116" s="29">
        <v>108</v>
      </c>
      <c r="B116" s="29">
        <v>765</v>
      </c>
      <c r="C116" s="30" t="s">
        <v>152</v>
      </c>
      <c r="D116" s="30" t="s">
        <v>185</v>
      </c>
      <c r="E116" s="31">
        <v>0</v>
      </c>
      <c r="F116" s="31">
        <v>0</v>
      </c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31"/>
      <c r="U116" s="31"/>
      <c r="V116" s="31"/>
      <c r="W116" s="31"/>
      <c r="X116" s="31"/>
      <c r="Y116" s="31"/>
      <c r="Z116" s="31"/>
      <c r="AA116" s="31">
        <v>700</v>
      </c>
      <c r="AB116" s="31">
        <v>2100</v>
      </c>
      <c r="AC116" s="31"/>
      <c r="AD116" s="31"/>
      <c r="AE116" s="31">
        <v>700</v>
      </c>
      <c r="AF116" s="31">
        <v>2100</v>
      </c>
      <c r="AG116" s="31"/>
      <c r="AH116" s="31"/>
      <c r="AI116" s="31"/>
      <c r="AJ116" s="31"/>
      <c r="AK116" s="31"/>
      <c r="AL116" s="31"/>
      <c r="AM116" s="31">
        <v>0</v>
      </c>
      <c r="AN116" s="31">
        <v>0</v>
      </c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2"/>
      <c r="BC116" s="31"/>
      <c r="BD116" s="31"/>
      <c r="BE116" s="31"/>
      <c r="BF116" s="31"/>
    </row>
    <row r="117" spans="1:58">
      <c r="A117" s="29">
        <v>109</v>
      </c>
      <c r="B117" s="29">
        <v>769</v>
      </c>
      <c r="C117" s="30" t="s">
        <v>152</v>
      </c>
      <c r="D117" s="30" t="s">
        <v>186</v>
      </c>
      <c r="E117" s="31">
        <v>10</v>
      </c>
      <c r="F117" s="31">
        <v>50</v>
      </c>
      <c r="G117" s="31">
        <v>10</v>
      </c>
      <c r="H117" s="31">
        <v>50</v>
      </c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31"/>
      <c r="U117" s="31"/>
      <c r="V117" s="31"/>
      <c r="W117" s="31"/>
      <c r="X117" s="31"/>
      <c r="Y117" s="31"/>
      <c r="Z117" s="31"/>
      <c r="AA117" s="31">
        <v>607</v>
      </c>
      <c r="AB117" s="31">
        <v>1839</v>
      </c>
      <c r="AC117" s="31">
        <v>607</v>
      </c>
      <c r="AD117" s="31">
        <v>1839</v>
      </c>
      <c r="AE117" s="31"/>
      <c r="AF117" s="31"/>
      <c r="AG117" s="31"/>
      <c r="AH117" s="31"/>
      <c r="AI117" s="31"/>
      <c r="AJ117" s="31"/>
      <c r="AK117" s="31">
        <v>18</v>
      </c>
      <c r="AL117" s="31">
        <v>72</v>
      </c>
      <c r="AM117" s="31">
        <v>0</v>
      </c>
      <c r="AN117" s="31">
        <v>0</v>
      </c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2"/>
      <c r="BC117" s="31"/>
      <c r="BD117" s="31"/>
      <c r="BE117" s="31"/>
      <c r="BF117" s="31"/>
    </row>
    <row r="118" spans="1:58">
      <c r="A118" s="29">
        <v>110</v>
      </c>
      <c r="B118" s="29">
        <v>801</v>
      </c>
      <c r="C118" s="30" t="s">
        <v>152</v>
      </c>
      <c r="D118" s="30" t="s">
        <v>187</v>
      </c>
      <c r="E118" s="31">
        <v>0</v>
      </c>
      <c r="F118" s="31">
        <v>0</v>
      </c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>
        <v>0</v>
      </c>
      <c r="AB118" s="31">
        <v>0</v>
      </c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>
        <v>0</v>
      </c>
      <c r="AN118" s="31">
        <v>0</v>
      </c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2"/>
      <c r="BC118" s="31"/>
      <c r="BD118" s="31"/>
      <c r="BE118" s="31"/>
      <c r="BF118" s="31"/>
    </row>
    <row r="119" spans="1:58">
      <c r="A119" s="29">
        <v>111</v>
      </c>
      <c r="B119" s="29">
        <v>738</v>
      </c>
      <c r="C119" s="30" t="s">
        <v>152</v>
      </c>
      <c r="D119" s="30" t="s">
        <v>188</v>
      </c>
      <c r="E119" s="31">
        <v>0</v>
      </c>
      <c r="F119" s="31">
        <v>0</v>
      </c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>
        <v>0</v>
      </c>
      <c r="AB119" s="31">
        <v>0</v>
      </c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>
        <v>29146</v>
      </c>
      <c r="AN119" s="31">
        <v>29146</v>
      </c>
      <c r="AO119" s="31"/>
      <c r="AP119" s="31"/>
      <c r="AQ119" s="31"/>
      <c r="AR119" s="31"/>
      <c r="AS119" s="31">
        <v>11696</v>
      </c>
      <c r="AT119" s="31">
        <v>11696</v>
      </c>
      <c r="AU119" s="31">
        <v>17450</v>
      </c>
      <c r="AV119" s="31"/>
      <c r="AW119" s="31">
        <v>129073</v>
      </c>
      <c r="AX119" s="31">
        <v>47154</v>
      </c>
      <c r="AY119" s="31">
        <v>81919</v>
      </c>
      <c r="AZ119" s="31"/>
      <c r="BA119" s="31">
        <v>8725</v>
      </c>
      <c r="BB119" s="32"/>
      <c r="BC119" s="31"/>
      <c r="BD119" s="31"/>
      <c r="BE119" s="31"/>
      <c r="BF119" s="31"/>
    </row>
    <row r="120" spans="1:58">
      <c r="A120" s="29">
        <v>112</v>
      </c>
      <c r="B120" s="29">
        <v>689</v>
      </c>
      <c r="C120" s="30" t="s">
        <v>152</v>
      </c>
      <c r="D120" s="30" t="s">
        <v>189</v>
      </c>
      <c r="E120" s="31">
        <v>480</v>
      </c>
      <c r="F120" s="31">
        <v>2206</v>
      </c>
      <c r="G120" s="31">
        <v>480</v>
      </c>
      <c r="H120" s="31">
        <v>2206</v>
      </c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>
        <v>0</v>
      </c>
      <c r="AB120" s="31">
        <v>0</v>
      </c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>
        <v>0</v>
      </c>
      <c r="AN120" s="31">
        <v>0</v>
      </c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2"/>
      <c r="BC120" s="31"/>
      <c r="BD120" s="31"/>
      <c r="BE120" s="31"/>
      <c r="BF120" s="31"/>
    </row>
    <row r="121" spans="1:58">
      <c r="A121" s="29">
        <v>113</v>
      </c>
      <c r="B121" s="29">
        <v>781</v>
      </c>
      <c r="C121" s="30" t="s">
        <v>152</v>
      </c>
      <c r="D121" s="30" t="s">
        <v>190</v>
      </c>
      <c r="E121" s="31">
        <v>0</v>
      </c>
      <c r="F121" s="31">
        <v>0</v>
      </c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>
        <v>300</v>
      </c>
      <c r="AB121" s="31">
        <v>900</v>
      </c>
      <c r="AC121" s="31"/>
      <c r="AD121" s="31"/>
      <c r="AE121" s="31">
        <v>300</v>
      </c>
      <c r="AF121" s="31">
        <v>900</v>
      </c>
      <c r="AG121" s="31"/>
      <c r="AH121" s="31"/>
      <c r="AI121" s="31"/>
      <c r="AJ121" s="31"/>
      <c r="AK121" s="31"/>
      <c r="AL121" s="31"/>
      <c r="AM121" s="31">
        <v>0</v>
      </c>
      <c r="AN121" s="31">
        <v>0</v>
      </c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2"/>
      <c r="BC121" s="31"/>
      <c r="BD121" s="31"/>
      <c r="BE121" s="31"/>
      <c r="BF121" s="31"/>
    </row>
    <row r="122" spans="1:58">
      <c r="A122" s="29">
        <v>114</v>
      </c>
      <c r="B122" s="29">
        <v>807</v>
      </c>
      <c r="C122" s="30" t="s">
        <v>152</v>
      </c>
      <c r="D122" s="30" t="s">
        <v>146</v>
      </c>
      <c r="E122" s="31">
        <v>0</v>
      </c>
      <c r="F122" s="31">
        <v>0</v>
      </c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>
        <v>0</v>
      </c>
      <c r="AB122" s="31">
        <v>0</v>
      </c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>
        <v>4103</v>
      </c>
      <c r="AN122" s="31">
        <v>4103</v>
      </c>
      <c r="AO122" s="31"/>
      <c r="AP122" s="31"/>
      <c r="AQ122" s="31"/>
      <c r="AR122" s="31"/>
      <c r="AS122" s="31">
        <v>106</v>
      </c>
      <c r="AT122" s="31">
        <v>106</v>
      </c>
      <c r="AU122" s="31">
        <v>3997</v>
      </c>
      <c r="AV122" s="31"/>
      <c r="AW122" s="31">
        <v>19170</v>
      </c>
      <c r="AX122" s="31">
        <v>426</v>
      </c>
      <c r="AY122" s="31">
        <v>18744</v>
      </c>
      <c r="AZ122" s="31"/>
      <c r="BA122" s="31">
        <v>1997</v>
      </c>
      <c r="BB122" s="32"/>
      <c r="BC122" s="31"/>
      <c r="BD122" s="31"/>
      <c r="BE122" s="31"/>
      <c r="BF122" s="31"/>
    </row>
    <row r="123" spans="1:58">
      <c r="A123" s="29">
        <v>115</v>
      </c>
      <c r="B123" s="29">
        <v>658</v>
      </c>
      <c r="C123" s="30" t="s">
        <v>152</v>
      </c>
      <c r="D123" s="30" t="s">
        <v>191</v>
      </c>
      <c r="E123" s="31">
        <v>0</v>
      </c>
      <c r="F123" s="31">
        <v>0</v>
      </c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>
        <v>0</v>
      </c>
      <c r="AB123" s="31">
        <v>0</v>
      </c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>
        <v>0</v>
      </c>
      <c r="AN123" s="31">
        <v>0</v>
      </c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2"/>
      <c r="BC123" s="31"/>
      <c r="BD123" s="31"/>
      <c r="BE123" s="31"/>
      <c r="BF123" s="31"/>
    </row>
    <row r="124" spans="1:58">
      <c r="A124" s="29">
        <v>116</v>
      </c>
      <c r="B124" s="29">
        <v>786</v>
      </c>
      <c r="C124" s="30" t="s">
        <v>152</v>
      </c>
      <c r="D124" s="30" t="s">
        <v>192</v>
      </c>
      <c r="E124" s="31">
        <v>0</v>
      </c>
      <c r="F124" s="31">
        <v>0</v>
      </c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>
        <v>25</v>
      </c>
      <c r="AB124" s="31">
        <v>50</v>
      </c>
      <c r="AC124" s="31"/>
      <c r="AD124" s="31"/>
      <c r="AE124" s="31">
        <v>25</v>
      </c>
      <c r="AF124" s="31">
        <v>50</v>
      </c>
      <c r="AG124" s="31"/>
      <c r="AH124" s="31"/>
      <c r="AI124" s="31">
        <v>25</v>
      </c>
      <c r="AJ124" s="31">
        <v>50</v>
      </c>
      <c r="AK124" s="31"/>
      <c r="AL124" s="31"/>
      <c r="AM124" s="31">
        <v>10</v>
      </c>
      <c r="AN124" s="31">
        <v>10</v>
      </c>
      <c r="AO124" s="31">
        <v>10</v>
      </c>
      <c r="AP124" s="31">
        <v>10</v>
      </c>
      <c r="AQ124" s="31">
        <v>0</v>
      </c>
      <c r="AR124" s="31"/>
      <c r="AS124" s="31"/>
      <c r="AT124" s="31"/>
      <c r="AU124" s="31"/>
      <c r="AV124" s="31"/>
      <c r="AW124" s="31"/>
      <c r="AX124" s="31"/>
      <c r="AY124" s="31"/>
      <c r="AZ124" s="31"/>
      <c r="BA124" s="31">
        <v>0</v>
      </c>
      <c r="BB124" s="32"/>
      <c r="BC124" s="31"/>
      <c r="BD124" s="31"/>
      <c r="BE124" s="31"/>
      <c r="BF124" s="31"/>
    </row>
    <row r="125" spans="1:58">
      <c r="A125" s="29">
        <v>117</v>
      </c>
      <c r="B125" s="29">
        <v>787</v>
      </c>
      <c r="C125" s="30" t="s">
        <v>152</v>
      </c>
      <c r="D125" s="30" t="s">
        <v>193</v>
      </c>
      <c r="E125" s="31">
        <v>30</v>
      </c>
      <c r="F125" s="31">
        <v>210</v>
      </c>
      <c r="G125" s="31">
        <v>30</v>
      </c>
      <c r="H125" s="31">
        <v>210</v>
      </c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>
        <v>10</v>
      </c>
      <c r="AB125" s="31">
        <v>20</v>
      </c>
      <c r="AC125" s="31">
        <v>10</v>
      </c>
      <c r="AD125" s="31">
        <v>20</v>
      </c>
      <c r="AE125" s="31"/>
      <c r="AF125" s="31"/>
      <c r="AG125" s="31"/>
      <c r="AH125" s="31"/>
      <c r="AI125" s="31"/>
      <c r="AJ125" s="31"/>
      <c r="AK125" s="31"/>
      <c r="AL125" s="31"/>
      <c r="AM125" s="31">
        <v>206</v>
      </c>
      <c r="AN125" s="31">
        <v>206</v>
      </c>
      <c r="AO125" s="31">
        <v>98</v>
      </c>
      <c r="AP125" s="31">
        <v>98</v>
      </c>
      <c r="AQ125" s="31">
        <v>108</v>
      </c>
      <c r="AR125" s="31"/>
      <c r="AS125" s="31"/>
      <c r="AT125" s="31"/>
      <c r="AU125" s="31"/>
      <c r="AV125" s="31"/>
      <c r="AW125" s="31"/>
      <c r="AX125" s="31"/>
      <c r="AY125" s="31"/>
      <c r="AZ125" s="31"/>
      <c r="BA125" s="31">
        <v>54</v>
      </c>
      <c r="BB125" s="32"/>
      <c r="BC125" s="31"/>
      <c r="BD125" s="31"/>
      <c r="BE125" s="31"/>
      <c r="BF125" s="31"/>
    </row>
    <row r="126" spans="1:58">
      <c r="A126" s="29">
        <v>118</v>
      </c>
      <c r="B126" s="29">
        <v>760</v>
      </c>
      <c r="C126" s="30" t="s">
        <v>152</v>
      </c>
      <c r="D126" s="30" t="s">
        <v>194</v>
      </c>
      <c r="E126" s="31">
        <v>0</v>
      </c>
      <c r="F126" s="31">
        <v>0</v>
      </c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>
        <v>550</v>
      </c>
      <c r="AB126" s="31">
        <v>2004</v>
      </c>
      <c r="AC126" s="31"/>
      <c r="AD126" s="31"/>
      <c r="AE126" s="31">
        <v>550</v>
      </c>
      <c r="AF126" s="31">
        <v>2004</v>
      </c>
      <c r="AG126" s="31"/>
      <c r="AH126" s="31"/>
      <c r="AI126" s="31"/>
      <c r="AJ126" s="31"/>
      <c r="AK126" s="31"/>
      <c r="AL126" s="31"/>
      <c r="AM126" s="31">
        <v>81</v>
      </c>
      <c r="AN126" s="31">
        <v>81</v>
      </c>
      <c r="AO126" s="31">
        <v>81</v>
      </c>
      <c r="AP126" s="31">
        <v>81</v>
      </c>
      <c r="AQ126" s="31">
        <v>0</v>
      </c>
      <c r="AR126" s="31"/>
      <c r="AS126" s="31"/>
      <c r="AT126" s="31"/>
      <c r="AU126" s="31"/>
      <c r="AV126" s="31"/>
      <c r="AW126" s="31"/>
      <c r="AX126" s="31"/>
      <c r="AY126" s="31"/>
      <c r="AZ126" s="31"/>
      <c r="BA126" s="31">
        <v>0</v>
      </c>
      <c r="BB126" s="32"/>
      <c r="BC126" s="31"/>
      <c r="BD126" s="31"/>
      <c r="BE126" s="31"/>
      <c r="BF126" s="31"/>
    </row>
    <row r="127" spans="1:58">
      <c r="A127" s="29">
        <v>119</v>
      </c>
      <c r="B127" s="29">
        <v>796</v>
      </c>
      <c r="C127" s="30" t="s">
        <v>152</v>
      </c>
      <c r="D127" s="30" t="s">
        <v>195</v>
      </c>
      <c r="E127" s="31">
        <v>0</v>
      </c>
      <c r="F127" s="31">
        <v>0</v>
      </c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>
        <v>0</v>
      </c>
      <c r="AB127" s="31">
        <v>0</v>
      </c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>
        <v>0</v>
      </c>
      <c r="AN127" s="31">
        <v>0</v>
      </c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2"/>
      <c r="BC127" s="31"/>
      <c r="BD127" s="31"/>
      <c r="BE127" s="31"/>
      <c r="BF127" s="31"/>
    </row>
    <row r="128" spans="1:58">
      <c r="A128" s="29">
        <v>120</v>
      </c>
      <c r="B128" s="29">
        <v>809</v>
      </c>
      <c r="C128" s="30" t="s">
        <v>152</v>
      </c>
      <c r="D128" s="30" t="s">
        <v>196</v>
      </c>
      <c r="E128" s="31">
        <v>0</v>
      </c>
      <c r="F128" s="31">
        <v>0</v>
      </c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>
        <v>0</v>
      </c>
      <c r="AB128" s="31">
        <v>0</v>
      </c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>
        <v>0</v>
      </c>
      <c r="AN128" s="31">
        <v>0</v>
      </c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2"/>
      <c r="BC128" s="31"/>
      <c r="BD128" s="31"/>
      <c r="BE128" s="31"/>
      <c r="BF128" s="31"/>
    </row>
    <row r="129" spans="1:58">
      <c r="A129" s="29">
        <v>121</v>
      </c>
      <c r="B129" s="29">
        <v>668</v>
      </c>
      <c r="C129" s="30" t="s">
        <v>152</v>
      </c>
      <c r="D129" s="30" t="s">
        <v>197</v>
      </c>
      <c r="E129" s="31">
        <v>520</v>
      </c>
      <c r="F129" s="31">
        <v>3889</v>
      </c>
      <c r="G129" s="31">
        <v>520</v>
      </c>
      <c r="H129" s="31">
        <v>3889</v>
      </c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>
        <v>0</v>
      </c>
      <c r="AB129" s="31">
        <v>0</v>
      </c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>
        <v>0</v>
      </c>
      <c r="AN129" s="31">
        <v>0</v>
      </c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2"/>
      <c r="BC129" s="31"/>
      <c r="BD129" s="31"/>
      <c r="BE129" s="31"/>
      <c r="BF129" s="31"/>
    </row>
    <row r="130" spans="1:58">
      <c r="A130" s="29">
        <v>122</v>
      </c>
      <c r="B130" s="29">
        <v>707</v>
      </c>
      <c r="C130" s="30" t="s">
        <v>152</v>
      </c>
      <c r="D130" s="30" t="s">
        <v>198</v>
      </c>
      <c r="E130" s="31">
        <v>450</v>
      </c>
      <c r="F130" s="31">
        <v>1350</v>
      </c>
      <c r="G130" s="31">
        <v>450</v>
      </c>
      <c r="H130" s="31">
        <v>1350</v>
      </c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>
        <v>730</v>
      </c>
      <c r="AB130" s="31">
        <v>2190</v>
      </c>
      <c r="AC130" s="31"/>
      <c r="AD130" s="31"/>
      <c r="AE130" s="31">
        <v>730</v>
      </c>
      <c r="AF130" s="31">
        <v>2190</v>
      </c>
      <c r="AG130" s="31"/>
      <c r="AH130" s="31"/>
      <c r="AI130" s="31"/>
      <c r="AJ130" s="31"/>
      <c r="AK130" s="31"/>
      <c r="AL130" s="31"/>
      <c r="AM130" s="31">
        <v>4912</v>
      </c>
      <c r="AN130" s="31">
        <v>4912</v>
      </c>
      <c r="AO130" s="31">
        <v>318</v>
      </c>
      <c r="AP130" s="31">
        <v>318</v>
      </c>
      <c r="AQ130" s="31">
        <v>4594</v>
      </c>
      <c r="AR130" s="31"/>
      <c r="AS130" s="31"/>
      <c r="AT130" s="31"/>
      <c r="AU130" s="31"/>
      <c r="AV130" s="31"/>
      <c r="AW130" s="31"/>
      <c r="AX130" s="31"/>
      <c r="AY130" s="31"/>
      <c r="AZ130" s="31"/>
      <c r="BA130" s="31">
        <v>2297</v>
      </c>
      <c r="BB130" s="32"/>
      <c r="BC130" s="31"/>
      <c r="BD130" s="31"/>
      <c r="BE130" s="31"/>
      <c r="BF130" s="31"/>
    </row>
    <row r="131" spans="1:58">
      <c r="A131" s="29">
        <v>123</v>
      </c>
      <c r="B131" s="29">
        <v>805</v>
      </c>
      <c r="C131" s="30" t="s">
        <v>152</v>
      </c>
      <c r="D131" s="30" t="s">
        <v>199</v>
      </c>
      <c r="E131" s="31">
        <v>0</v>
      </c>
      <c r="F131" s="31">
        <v>0</v>
      </c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>
        <v>50</v>
      </c>
      <c r="AB131" s="31">
        <v>250</v>
      </c>
      <c r="AC131" s="31"/>
      <c r="AD131" s="31"/>
      <c r="AE131" s="31">
        <v>50</v>
      </c>
      <c r="AF131" s="31">
        <v>250</v>
      </c>
      <c r="AG131" s="31"/>
      <c r="AH131" s="31"/>
      <c r="AI131" s="31"/>
      <c r="AJ131" s="31"/>
      <c r="AK131" s="31"/>
      <c r="AL131" s="31"/>
      <c r="AM131" s="31">
        <v>214</v>
      </c>
      <c r="AN131" s="31">
        <v>214</v>
      </c>
      <c r="AO131" s="31">
        <v>114</v>
      </c>
      <c r="AP131" s="31">
        <v>114</v>
      </c>
      <c r="AQ131" s="31">
        <v>100</v>
      </c>
      <c r="AR131" s="31"/>
      <c r="AS131" s="31"/>
      <c r="AT131" s="31"/>
      <c r="AU131" s="31"/>
      <c r="AV131" s="31"/>
      <c r="AW131" s="31"/>
      <c r="AX131" s="31"/>
      <c r="AY131" s="31"/>
      <c r="AZ131" s="31"/>
      <c r="BA131" s="31">
        <v>50</v>
      </c>
      <c r="BB131" s="32"/>
      <c r="BC131" s="31"/>
      <c r="BD131" s="31"/>
      <c r="BE131" s="31"/>
      <c r="BF131" s="31"/>
    </row>
    <row r="132" spans="1:58">
      <c r="A132" s="29">
        <v>124</v>
      </c>
      <c r="B132" s="29">
        <v>677</v>
      </c>
      <c r="C132" s="30" t="s">
        <v>152</v>
      </c>
      <c r="D132" s="30" t="s">
        <v>200</v>
      </c>
      <c r="E132" s="31">
        <v>0</v>
      </c>
      <c r="F132" s="31">
        <v>0</v>
      </c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>
        <v>0</v>
      </c>
      <c r="AB132" s="31">
        <v>0</v>
      </c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>
        <v>0</v>
      </c>
      <c r="AN132" s="31">
        <v>0</v>
      </c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2"/>
      <c r="BC132" s="31"/>
      <c r="BD132" s="31"/>
      <c r="BE132" s="31"/>
      <c r="BF132" s="31"/>
    </row>
    <row r="133" spans="1:58">
      <c r="A133" s="29">
        <v>125</v>
      </c>
      <c r="B133" s="29">
        <v>635</v>
      </c>
      <c r="C133" s="30" t="s">
        <v>152</v>
      </c>
      <c r="D133" s="30" t="s">
        <v>201</v>
      </c>
      <c r="E133" s="31">
        <v>580</v>
      </c>
      <c r="F133" s="31">
        <v>2320</v>
      </c>
      <c r="G133" s="31">
        <v>580</v>
      </c>
      <c r="H133" s="31">
        <v>2320</v>
      </c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>
        <v>4294</v>
      </c>
      <c r="AB133" s="31">
        <v>8708</v>
      </c>
      <c r="AC133" s="31"/>
      <c r="AD133" s="31"/>
      <c r="AE133" s="31">
        <v>4294</v>
      </c>
      <c r="AF133" s="31">
        <v>8708</v>
      </c>
      <c r="AG133" s="31"/>
      <c r="AH133" s="31"/>
      <c r="AI133" s="31">
        <v>240</v>
      </c>
      <c r="AJ133" s="31">
        <v>480</v>
      </c>
      <c r="AK133" s="31">
        <v>3616</v>
      </c>
      <c r="AL133" s="31">
        <v>7232</v>
      </c>
      <c r="AM133" s="31">
        <v>92843</v>
      </c>
      <c r="AN133" s="31">
        <v>92843</v>
      </c>
      <c r="AO133" s="31">
        <v>92843</v>
      </c>
      <c r="AP133" s="31">
        <v>92843</v>
      </c>
      <c r="AQ133" s="31">
        <v>0</v>
      </c>
      <c r="AR133" s="31"/>
      <c r="AS133" s="31"/>
      <c r="AT133" s="31"/>
      <c r="AU133" s="31"/>
      <c r="AV133" s="31"/>
      <c r="AW133" s="31"/>
      <c r="AX133" s="31"/>
      <c r="AY133" s="31"/>
      <c r="AZ133" s="31"/>
      <c r="BA133" s="31">
        <v>0</v>
      </c>
      <c r="BB133" s="32"/>
      <c r="BC133" s="31"/>
      <c r="BD133" s="31"/>
      <c r="BE133" s="31"/>
      <c r="BF133" s="31"/>
    </row>
    <row r="134" spans="1:58">
      <c r="A134" s="29">
        <v>126</v>
      </c>
      <c r="B134" s="29">
        <v>733</v>
      </c>
      <c r="C134" s="30" t="s">
        <v>152</v>
      </c>
      <c r="D134" s="30" t="s">
        <v>202</v>
      </c>
      <c r="E134" s="31">
        <v>1627</v>
      </c>
      <c r="F134" s="31">
        <v>6536</v>
      </c>
      <c r="G134" s="31">
        <v>1364</v>
      </c>
      <c r="H134" s="31">
        <v>5747</v>
      </c>
      <c r="I134" s="31"/>
      <c r="J134" s="31"/>
      <c r="K134" s="31">
        <v>228</v>
      </c>
      <c r="L134" s="31">
        <v>3192</v>
      </c>
      <c r="M134" s="31"/>
      <c r="N134" s="31"/>
      <c r="O134" s="31"/>
      <c r="P134" s="31"/>
      <c r="Q134" s="31">
        <v>263</v>
      </c>
      <c r="R134" s="31">
        <v>789</v>
      </c>
      <c r="S134" s="31"/>
      <c r="T134" s="31"/>
      <c r="U134" s="31"/>
      <c r="V134" s="31"/>
      <c r="W134" s="31"/>
      <c r="X134" s="31"/>
      <c r="Y134" s="31">
        <v>263</v>
      </c>
      <c r="Z134" s="31">
        <v>789</v>
      </c>
      <c r="AA134" s="31">
        <v>120</v>
      </c>
      <c r="AB134" s="31">
        <v>588</v>
      </c>
      <c r="AC134" s="31"/>
      <c r="AD134" s="31"/>
      <c r="AE134" s="31">
        <v>120</v>
      </c>
      <c r="AF134" s="31">
        <v>588</v>
      </c>
      <c r="AG134" s="31"/>
      <c r="AH134" s="31"/>
      <c r="AI134" s="31"/>
      <c r="AJ134" s="31"/>
      <c r="AK134" s="31">
        <v>120</v>
      </c>
      <c r="AL134" s="31">
        <v>588</v>
      </c>
      <c r="AM134" s="31">
        <v>0</v>
      </c>
      <c r="AN134" s="31">
        <v>0</v>
      </c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2"/>
      <c r="BC134" s="31"/>
      <c r="BD134" s="31"/>
      <c r="BE134" s="31"/>
      <c r="BF134" s="31"/>
    </row>
    <row r="135" spans="1:58">
      <c r="A135" s="29">
        <v>127</v>
      </c>
      <c r="B135" s="29">
        <v>804</v>
      </c>
      <c r="C135" s="30" t="s">
        <v>152</v>
      </c>
      <c r="D135" s="30" t="s">
        <v>203</v>
      </c>
      <c r="E135" s="31">
        <v>0</v>
      </c>
      <c r="F135" s="31">
        <v>0</v>
      </c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>
        <v>0</v>
      </c>
      <c r="AB135" s="31">
        <v>0</v>
      </c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>
        <v>0</v>
      </c>
      <c r="AN135" s="31">
        <v>0</v>
      </c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2"/>
      <c r="BC135" s="31"/>
      <c r="BD135" s="31"/>
      <c r="BE135" s="31"/>
      <c r="BF135" s="31"/>
    </row>
    <row r="136" spans="1:58" ht="25.5">
      <c r="A136" s="29">
        <v>128</v>
      </c>
      <c r="B136" s="29">
        <v>634</v>
      </c>
      <c r="C136" s="30" t="s">
        <v>152</v>
      </c>
      <c r="D136" s="30" t="s">
        <v>204</v>
      </c>
      <c r="E136" s="31">
        <v>0</v>
      </c>
      <c r="F136" s="31">
        <v>0</v>
      </c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>
        <v>250</v>
      </c>
      <c r="AB136" s="31">
        <v>1250</v>
      </c>
      <c r="AC136" s="31"/>
      <c r="AD136" s="31"/>
      <c r="AE136" s="31">
        <v>250</v>
      </c>
      <c r="AF136" s="31">
        <v>1250</v>
      </c>
      <c r="AG136" s="31"/>
      <c r="AH136" s="31"/>
      <c r="AI136" s="31"/>
      <c r="AJ136" s="31"/>
      <c r="AK136" s="31"/>
      <c r="AL136" s="31"/>
      <c r="AM136" s="31">
        <v>1025</v>
      </c>
      <c r="AN136" s="31">
        <v>1025</v>
      </c>
      <c r="AO136" s="31">
        <v>535</v>
      </c>
      <c r="AP136" s="31">
        <v>535</v>
      </c>
      <c r="AQ136" s="31">
        <v>490</v>
      </c>
      <c r="AR136" s="31"/>
      <c r="AS136" s="31"/>
      <c r="AT136" s="31"/>
      <c r="AU136" s="31"/>
      <c r="AV136" s="31"/>
      <c r="AW136" s="31"/>
      <c r="AX136" s="31"/>
      <c r="AY136" s="31"/>
      <c r="AZ136" s="31"/>
      <c r="BA136" s="31">
        <v>245</v>
      </c>
      <c r="BB136" s="32"/>
      <c r="BC136" s="31"/>
      <c r="BD136" s="31"/>
      <c r="BE136" s="31"/>
      <c r="BF136" s="31"/>
    </row>
    <row r="137" spans="1:58">
      <c r="A137" s="29">
        <v>129</v>
      </c>
      <c r="B137" s="29">
        <v>780</v>
      </c>
      <c r="C137" s="30" t="s">
        <v>152</v>
      </c>
      <c r="D137" s="30" t="s">
        <v>205</v>
      </c>
      <c r="E137" s="31">
        <v>0</v>
      </c>
      <c r="F137" s="31">
        <v>0</v>
      </c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>
        <v>173</v>
      </c>
      <c r="AB137" s="31">
        <v>346</v>
      </c>
      <c r="AC137" s="31"/>
      <c r="AD137" s="31"/>
      <c r="AE137" s="31">
        <v>173</v>
      </c>
      <c r="AF137" s="31">
        <v>346</v>
      </c>
      <c r="AG137" s="31"/>
      <c r="AH137" s="31"/>
      <c r="AI137" s="31"/>
      <c r="AJ137" s="31"/>
      <c r="AK137" s="31"/>
      <c r="AL137" s="31"/>
      <c r="AM137" s="31">
        <v>294</v>
      </c>
      <c r="AN137" s="31">
        <v>294</v>
      </c>
      <c r="AO137" s="31">
        <v>244</v>
      </c>
      <c r="AP137" s="31">
        <v>244</v>
      </c>
      <c r="AQ137" s="31">
        <v>50</v>
      </c>
      <c r="AR137" s="31"/>
      <c r="AS137" s="31"/>
      <c r="AT137" s="31"/>
      <c r="AU137" s="31"/>
      <c r="AV137" s="31"/>
      <c r="AW137" s="31"/>
      <c r="AX137" s="31"/>
      <c r="AY137" s="31"/>
      <c r="AZ137" s="31"/>
      <c r="BA137" s="31">
        <v>25</v>
      </c>
      <c r="BB137" s="32"/>
      <c r="BC137" s="31"/>
      <c r="BD137" s="31"/>
      <c r="BE137" s="31"/>
      <c r="BF137" s="31"/>
    </row>
    <row r="138" spans="1:58">
      <c r="A138" s="29">
        <v>130</v>
      </c>
      <c r="B138" s="29">
        <v>739</v>
      </c>
      <c r="C138" s="30" t="s">
        <v>152</v>
      </c>
      <c r="D138" s="30" t="s">
        <v>206</v>
      </c>
      <c r="E138" s="31">
        <v>0</v>
      </c>
      <c r="F138" s="31">
        <v>0</v>
      </c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>
        <v>0</v>
      </c>
      <c r="AB138" s="31">
        <v>0</v>
      </c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>
        <v>0</v>
      </c>
      <c r="AN138" s="31">
        <v>0</v>
      </c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2"/>
      <c r="BC138" s="31"/>
      <c r="BD138" s="31"/>
      <c r="BE138" s="31"/>
      <c r="BF138" s="31"/>
    </row>
    <row r="139" spans="1:58">
      <c r="A139" s="29">
        <v>131</v>
      </c>
      <c r="B139" s="29">
        <v>766</v>
      </c>
      <c r="C139" s="30" t="s">
        <v>152</v>
      </c>
      <c r="D139" s="30" t="s">
        <v>207</v>
      </c>
      <c r="E139" s="31">
        <v>0</v>
      </c>
      <c r="F139" s="31">
        <v>0</v>
      </c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>
        <v>29</v>
      </c>
      <c r="AB139" s="31">
        <v>67</v>
      </c>
      <c r="AC139" s="31"/>
      <c r="AD139" s="31"/>
      <c r="AE139" s="31">
        <v>29</v>
      </c>
      <c r="AF139" s="31">
        <v>67</v>
      </c>
      <c r="AG139" s="31"/>
      <c r="AH139" s="31"/>
      <c r="AI139" s="31"/>
      <c r="AJ139" s="31"/>
      <c r="AK139" s="31">
        <v>29</v>
      </c>
      <c r="AL139" s="31">
        <v>67</v>
      </c>
      <c r="AM139" s="31">
        <v>0</v>
      </c>
      <c r="AN139" s="31">
        <v>0</v>
      </c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2"/>
      <c r="BC139" s="31"/>
      <c r="BD139" s="31">
        <v>10049</v>
      </c>
      <c r="BE139" s="31">
        <v>11</v>
      </c>
      <c r="BF139" s="31"/>
    </row>
    <row r="140" spans="1:58">
      <c r="A140" s="29">
        <v>132</v>
      </c>
      <c r="B140" s="29">
        <v>771</v>
      </c>
      <c r="C140" s="30" t="s">
        <v>152</v>
      </c>
      <c r="D140" s="30" t="s">
        <v>208</v>
      </c>
      <c r="E140" s="31">
        <v>0</v>
      </c>
      <c r="F140" s="31">
        <v>0</v>
      </c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>
        <v>2111</v>
      </c>
      <c r="AB140" s="31">
        <v>16847</v>
      </c>
      <c r="AC140" s="31"/>
      <c r="AD140" s="31"/>
      <c r="AE140" s="31">
        <v>2111</v>
      </c>
      <c r="AF140" s="31">
        <v>16847</v>
      </c>
      <c r="AG140" s="31"/>
      <c r="AH140" s="31"/>
      <c r="AI140" s="31"/>
      <c r="AJ140" s="31"/>
      <c r="AK140" s="31"/>
      <c r="AL140" s="31"/>
      <c r="AM140" s="31">
        <v>408087</v>
      </c>
      <c r="AN140" s="31">
        <v>408087</v>
      </c>
      <c r="AO140" s="31">
        <v>130139</v>
      </c>
      <c r="AP140" s="31">
        <v>113407</v>
      </c>
      <c r="AQ140" s="31">
        <v>240003</v>
      </c>
      <c r="AR140" s="31">
        <v>37945</v>
      </c>
      <c r="AS140" s="31"/>
      <c r="AT140" s="31"/>
      <c r="AU140" s="31"/>
      <c r="AV140" s="31"/>
      <c r="AW140" s="31"/>
      <c r="AX140" s="31"/>
      <c r="AY140" s="31"/>
      <c r="AZ140" s="31"/>
      <c r="BA140" s="31">
        <v>82817</v>
      </c>
      <c r="BB140" s="32"/>
      <c r="BC140" s="31"/>
      <c r="BD140" s="31"/>
      <c r="BE140" s="31"/>
      <c r="BF140" s="31"/>
    </row>
    <row r="141" spans="1:58">
      <c r="A141" s="29">
        <v>133</v>
      </c>
      <c r="B141" s="29">
        <v>632</v>
      </c>
      <c r="C141" s="30" t="s">
        <v>152</v>
      </c>
      <c r="D141" s="30" t="s">
        <v>209</v>
      </c>
      <c r="E141" s="31">
        <v>0</v>
      </c>
      <c r="F141" s="31">
        <v>0</v>
      </c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>
        <v>0</v>
      </c>
      <c r="AB141" s="31">
        <v>0</v>
      </c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>
        <v>20270</v>
      </c>
      <c r="AN141" s="31">
        <v>20270</v>
      </c>
      <c r="AO141" s="31"/>
      <c r="AP141" s="31"/>
      <c r="AQ141" s="31"/>
      <c r="AR141" s="31"/>
      <c r="AS141" s="31">
        <v>19886</v>
      </c>
      <c r="AT141" s="31">
        <v>19886</v>
      </c>
      <c r="AU141" s="31">
        <v>384</v>
      </c>
      <c r="AV141" s="31"/>
      <c r="AW141" s="31">
        <v>81981</v>
      </c>
      <c r="AX141" s="31">
        <v>80174</v>
      </c>
      <c r="AY141" s="31">
        <v>1807</v>
      </c>
      <c r="AZ141" s="31"/>
      <c r="BA141" s="31">
        <v>192</v>
      </c>
      <c r="BB141" s="32"/>
      <c r="BC141" s="31"/>
      <c r="BD141" s="31"/>
      <c r="BE141" s="31"/>
      <c r="BF141" s="31"/>
    </row>
    <row r="142" spans="1:58">
      <c r="A142" s="29">
        <v>134</v>
      </c>
      <c r="B142" s="29">
        <v>745</v>
      </c>
      <c r="C142" s="30" t="s">
        <v>152</v>
      </c>
      <c r="D142" s="30" t="s">
        <v>210</v>
      </c>
      <c r="E142" s="31">
        <v>0</v>
      </c>
      <c r="F142" s="31">
        <v>0</v>
      </c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>
        <v>0</v>
      </c>
      <c r="AB142" s="31">
        <v>0</v>
      </c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>
        <v>6999</v>
      </c>
      <c r="AN142" s="31">
        <v>6999</v>
      </c>
      <c r="AO142" s="31"/>
      <c r="AP142" s="31"/>
      <c r="AQ142" s="31"/>
      <c r="AR142" s="31"/>
      <c r="AS142" s="31">
        <v>4781</v>
      </c>
      <c r="AT142" s="31">
        <v>4781</v>
      </c>
      <c r="AU142" s="31">
        <v>2218</v>
      </c>
      <c r="AV142" s="31"/>
      <c r="AW142" s="31">
        <v>29679</v>
      </c>
      <c r="AX142" s="31">
        <v>19273</v>
      </c>
      <c r="AY142" s="31">
        <v>10406</v>
      </c>
      <c r="AZ142" s="31"/>
      <c r="BA142" s="31">
        <v>1109</v>
      </c>
      <c r="BB142" s="32"/>
      <c r="BC142" s="31"/>
      <c r="BD142" s="31"/>
      <c r="BE142" s="31"/>
      <c r="BF142" s="31"/>
    </row>
    <row r="143" spans="1:58">
      <c r="A143" s="29">
        <v>135</v>
      </c>
      <c r="B143" s="29">
        <v>785</v>
      </c>
      <c r="C143" s="30" t="s">
        <v>152</v>
      </c>
      <c r="D143" s="30" t="s">
        <v>211</v>
      </c>
      <c r="E143" s="31">
        <v>250</v>
      </c>
      <c r="F143" s="31">
        <v>1183</v>
      </c>
      <c r="G143" s="31">
        <v>250</v>
      </c>
      <c r="H143" s="31">
        <v>1183</v>
      </c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>
        <v>500</v>
      </c>
      <c r="AB143" s="31">
        <v>2088</v>
      </c>
      <c r="AC143" s="31">
        <v>290</v>
      </c>
      <c r="AD143" s="31">
        <v>1248</v>
      </c>
      <c r="AE143" s="31">
        <v>210</v>
      </c>
      <c r="AF143" s="31">
        <v>840</v>
      </c>
      <c r="AG143" s="31"/>
      <c r="AH143" s="31"/>
      <c r="AI143" s="31"/>
      <c r="AJ143" s="31"/>
      <c r="AK143" s="31"/>
      <c r="AL143" s="31"/>
      <c r="AM143" s="31">
        <v>3799</v>
      </c>
      <c r="AN143" s="31">
        <v>3799</v>
      </c>
      <c r="AO143" s="31">
        <v>1552</v>
      </c>
      <c r="AP143" s="31">
        <v>1552</v>
      </c>
      <c r="AQ143" s="31">
        <v>2247</v>
      </c>
      <c r="AR143" s="31"/>
      <c r="AS143" s="31"/>
      <c r="AT143" s="31"/>
      <c r="AU143" s="31"/>
      <c r="AV143" s="31"/>
      <c r="AW143" s="31"/>
      <c r="AX143" s="31"/>
      <c r="AY143" s="31"/>
      <c r="AZ143" s="31"/>
      <c r="BA143" s="31">
        <v>1093</v>
      </c>
      <c r="BB143" s="32"/>
      <c r="BC143" s="31"/>
      <c r="BD143" s="31"/>
      <c r="BE143" s="31"/>
      <c r="BF143" s="31"/>
    </row>
    <row r="144" spans="1:58">
      <c r="A144" s="29">
        <v>136</v>
      </c>
      <c r="B144" s="29">
        <v>401</v>
      </c>
      <c r="C144" s="30" t="s">
        <v>152</v>
      </c>
      <c r="D144" s="30" t="s">
        <v>212</v>
      </c>
      <c r="E144" s="31">
        <v>0</v>
      </c>
      <c r="F144" s="31">
        <v>0</v>
      </c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>
        <v>0</v>
      </c>
      <c r="AB144" s="31">
        <v>0</v>
      </c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>
        <v>98068</v>
      </c>
      <c r="AN144" s="31">
        <v>98068</v>
      </c>
      <c r="AO144" s="31"/>
      <c r="AP144" s="31"/>
      <c r="AQ144" s="31"/>
      <c r="AR144" s="31"/>
      <c r="AS144" s="31">
        <v>33002</v>
      </c>
      <c r="AT144" s="31">
        <v>33002</v>
      </c>
      <c r="AU144" s="31">
        <v>65066</v>
      </c>
      <c r="AV144" s="31"/>
      <c r="AW144" s="31">
        <v>438482</v>
      </c>
      <c r="AX144" s="31">
        <v>133050</v>
      </c>
      <c r="AY144" s="31">
        <v>305432</v>
      </c>
      <c r="AZ144" s="31"/>
      <c r="BA144" s="31">
        <v>32533</v>
      </c>
      <c r="BB144" s="32"/>
      <c r="BC144" s="31"/>
      <c r="BD144" s="31"/>
      <c r="BE144" s="31"/>
      <c r="BF144" s="31"/>
    </row>
    <row r="145" spans="1:58">
      <c r="A145" s="29">
        <v>137</v>
      </c>
      <c r="B145" s="29">
        <v>782</v>
      </c>
      <c r="C145" s="30" t="s">
        <v>152</v>
      </c>
      <c r="D145" s="30" t="s">
        <v>213</v>
      </c>
      <c r="E145" s="31">
        <v>0</v>
      </c>
      <c r="F145" s="31">
        <v>0</v>
      </c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>
        <v>0</v>
      </c>
      <c r="AB145" s="31">
        <v>0</v>
      </c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>
        <v>6404</v>
      </c>
      <c r="AN145" s="31">
        <v>6404</v>
      </c>
      <c r="AO145" s="31"/>
      <c r="AP145" s="31"/>
      <c r="AQ145" s="31"/>
      <c r="AR145" s="31"/>
      <c r="AS145" s="31">
        <v>6404</v>
      </c>
      <c r="AT145" s="31">
        <v>6404</v>
      </c>
      <c r="AU145" s="31">
        <v>0</v>
      </c>
      <c r="AV145" s="31"/>
      <c r="AW145" s="31">
        <v>25818</v>
      </c>
      <c r="AX145" s="31">
        <v>25818</v>
      </c>
      <c r="AY145" s="31">
        <v>0</v>
      </c>
      <c r="AZ145" s="31"/>
      <c r="BA145" s="31">
        <v>0</v>
      </c>
      <c r="BB145" s="32"/>
      <c r="BC145" s="31"/>
      <c r="BD145" s="31"/>
      <c r="BE145" s="31"/>
      <c r="BF145" s="31"/>
    </row>
    <row r="146" spans="1:58">
      <c r="A146" s="29">
        <v>138</v>
      </c>
      <c r="B146" s="29">
        <v>132</v>
      </c>
      <c r="C146" s="30" t="s">
        <v>152</v>
      </c>
      <c r="D146" s="30" t="s">
        <v>214</v>
      </c>
      <c r="E146" s="31">
        <v>0</v>
      </c>
      <c r="F146" s="31">
        <v>0</v>
      </c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>
        <v>0</v>
      </c>
      <c r="AB146" s="31">
        <v>0</v>
      </c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>
        <v>81992</v>
      </c>
      <c r="AN146" s="31">
        <v>81992</v>
      </c>
      <c r="AO146" s="31"/>
      <c r="AP146" s="31"/>
      <c r="AQ146" s="31"/>
      <c r="AR146" s="31"/>
      <c r="AS146" s="31">
        <v>27396</v>
      </c>
      <c r="AT146" s="31">
        <v>27396</v>
      </c>
      <c r="AU146" s="31">
        <v>54596</v>
      </c>
      <c r="AV146" s="31"/>
      <c r="AW146" s="31">
        <v>366736</v>
      </c>
      <c r="AX146" s="31">
        <v>110450</v>
      </c>
      <c r="AY146" s="31">
        <v>256286</v>
      </c>
      <c r="AZ146" s="31"/>
      <c r="BA146" s="31">
        <v>27298</v>
      </c>
      <c r="BB146" s="32"/>
      <c r="BC146" s="31"/>
      <c r="BD146" s="31"/>
      <c r="BE146" s="31"/>
      <c r="BF146" s="31"/>
    </row>
    <row r="147" spans="1:58">
      <c r="A147" s="29">
        <v>139</v>
      </c>
      <c r="B147" s="29">
        <v>788</v>
      </c>
      <c r="C147" s="30" t="s">
        <v>152</v>
      </c>
      <c r="D147" s="30" t="s">
        <v>215</v>
      </c>
      <c r="E147" s="31">
        <v>0</v>
      </c>
      <c r="F147" s="31">
        <v>0</v>
      </c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>
        <v>0</v>
      </c>
      <c r="AB147" s="31">
        <v>0</v>
      </c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>
        <v>6953</v>
      </c>
      <c r="AN147" s="31">
        <v>6953</v>
      </c>
      <c r="AO147" s="31"/>
      <c r="AP147" s="31"/>
      <c r="AQ147" s="31"/>
      <c r="AR147" s="31"/>
      <c r="AS147" s="31">
        <v>6953</v>
      </c>
      <c r="AT147" s="31">
        <v>6953</v>
      </c>
      <c r="AU147" s="31">
        <v>0</v>
      </c>
      <c r="AV147" s="31"/>
      <c r="AW147" s="31">
        <v>28029</v>
      </c>
      <c r="AX147" s="31">
        <v>28029</v>
      </c>
      <c r="AY147" s="31">
        <v>0</v>
      </c>
      <c r="AZ147" s="31"/>
      <c r="BA147" s="31">
        <v>0</v>
      </c>
      <c r="BB147" s="32"/>
      <c r="BC147" s="31"/>
      <c r="BD147" s="31"/>
      <c r="BE147" s="31"/>
      <c r="BF147" s="31"/>
    </row>
    <row r="148" spans="1:58">
      <c r="A148" s="29">
        <v>140</v>
      </c>
      <c r="B148" s="29">
        <v>802</v>
      </c>
      <c r="C148" s="30" t="s">
        <v>152</v>
      </c>
      <c r="D148" s="30" t="s">
        <v>216</v>
      </c>
      <c r="E148" s="31">
        <v>0</v>
      </c>
      <c r="F148" s="31">
        <v>0</v>
      </c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>
        <v>50</v>
      </c>
      <c r="AB148" s="31">
        <v>250</v>
      </c>
      <c r="AC148" s="31">
        <v>50</v>
      </c>
      <c r="AD148" s="31">
        <v>250</v>
      </c>
      <c r="AE148" s="31">
        <v>0</v>
      </c>
      <c r="AF148" s="31">
        <v>0</v>
      </c>
      <c r="AG148" s="31"/>
      <c r="AH148" s="31"/>
      <c r="AI148" s="31"/>
      <c r="AJ148" s="31"/>
      <c r="AK148" s="31"/>
      <c r="AL148" s="31"/>
      <c r="AM148" s="31">
        <v>0</v>
      </c>
      <c r="AN148" s="31">
        <v>0</v>
      </c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2"/>
      <c r="BC148" s="31"/>
      <c r="BD148" s="31"/>
      <c r="BE148" s="31"/>
      <c r="BF148" s="31"/>
    </row>
    <row r="149" spans="1:58">
      <c r="A149" s="29">
        <v>141</v>
      </c>
      <c r="B149" s="29">
        <v>752</v>
      </c>
      <c r="C149" s="30" t="s">
        <v>152</v>
      </c>
      <c r="D149" s="30" t="s">
        <v>217</v>
      </c>
      <c r="E149" s="31">
        <v>350</v>
      </c>
      <c r="F149" s="31">
        <v>1750</v>
      </c>
      <c r="G149" s="31">
        <v>350</v>
      </c>
      <c r="H149" s="31">
        <v>1750</v>
      </c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>
        <v>0</v>
      </c>
      <c r="AB149" s="31">
        <v>0</v>
      </c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>
        <v>0</v>
      </c>
      <c r="AN149" s="31">
        <v>0</v>
      </c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2"/>
      <c r="BC149" s="31"/>
      <c r="BD149" s="31"/>
      <c r="BE149" s="31"/>
      <c r="BF149" s="31"/>
    </row>
    <row r="150" spans="1:58">
      <c r="A150" s="29">
        <v>142</v>
      </c>
      <c r="B150" s="29">
        <v>747</v>
      </c>
      <c r="C150" s="30" t="s">
        <v>152</v>
      </c>
      <c r="D150" s="30" t="s">
        <v>218</v>
      </c>
      <c r="E150" s="31">
        <v>0</v>
      </c>
      <c r="F150" s="31">
        <v>0</v>
      </c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>
        <v>122</v>
      </c>
      <c r="AB150" s="31">
        <v>244</v>
      </c>
      <c r="AC150" s="31"/>
      <c r="AD150" s="31"/>
      <c r="AE150" s="31">
        <v>122</v>
      </c>
      <c r="AF150" s="31">
        <v>244</v>
      </c>
      <c r="AG150" s="31"/>
      <c r="AH150" s="31"/>
      <c r="AI150" s="31">
        <v>122</v>
      </c>
      <c r="AJ150" s="31">
        <v>244</v>
      </c>
      <c r="AK150" s="31"/>
      <c r="AL150" s="31"/>
      <c r="AM150" s="31">
        <v>40</v>
      </c>
      <c r="AN150" s="31">
        <v>40</v>
      </c>
      <c r="AO150" s="31">
        <v>40</v>
      </c>
      <c r="AP150" s="31">
        <v>40</v>
      </c>
      <c r="AQ150" s="31">
        <v>0</v>
      </c>
      <c r="AR150" s="31"/>
      <c r="AS150" s="31"/>
      <c r="AT150" s="31"/>
      <c r="AU150" s="31"/>
      <c r="AV150" s="31"/>
      <c r="AW150" s="31"/>
      <c r="AX150" s="31"/>
      <c r="AY150" s="31"/>
      <c r="AZ150" s="31"/>
      <c r="BA150" s="31">
        <v>0</v>
      </c>
      <c r="BB150" s="32"/>
      <c r="BC150" s="31"/>
      <c r="BD150" s="31"/>
      <c r="BE150" s="31"/>
      <c r="BF150" s="31"/>
    </row>
    <row r="151" spans="1:58">
      <c r="A151" s="29">
        <v>143</v>
      </c>
      <c r="B151" s="29">
        <v>736</v>
      </c>
      <c r="C151" s="30" t="s">
        <v>152</v>
      </c>
      <c r="D151" s="30" t="s">
        <v>219</v>
      </c>
      <c r="E151" s="31">
        <v>0</v>
      </c>
      <c r="F151" s="31">
        <v>0</v>
      </c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>
        <v>0</v>
      </c>
      <c r="AB151" s="31">
        <v>0</v>
      </c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>
        <v>0</v>
      </c>
      <c r="AN151" s="31">
        <v>0</v>
      </c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2"/>
      <c r="BC151" s="31"/>
      <c r="BD151" s="31"/>
      <c r="BE151" s="31"/>
      <c r="BF151" s="31"/>
    </row>
    <row r="152" spans="1:58">
      <c r="A152" s="29">
        <v>144</v>
      </c>
      <c r="B152" s="29">
        <v>691</v>
      </c>
      <c r="C152" s="30" t="s">
        <v>152</v>
      </c>
      <c r="D152" s="30" t="s">
        <v>220</v>
      </c>
      <c r="E152" s="31">
        <v>0</v>
      </c>
      <c r="F152" s="31">
        <v>0</v>
      </c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>
        <v>0</v>
      </c>
      <c r="AB152" s="31">
        <v>0</v>
      </c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>
        <v>0</v>
      </c>
      <c r="AN152" s="31">
        <v>0</v>
      </c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2"/>
      <c r="BC152" s="31"/>
      <c r="BD152" s="31"/>
      <c r="BE152" s="31"/>
      <c r="BF152" s="31"/>
    </row>
    <row r="153" spans="1:58">
      <c r="A153" s="29">
        <v>145</v>
      </c>
      <c r="B153" s="29">
        <v>773</v>
      </c>
      <c r="C153" s="30" t="s">
        <v>152</v>
      </c>
      <c r="D153" s="30" t="s">
        <v>221</v>
      </c>
      <c r="E153" s="31">
        <v>0</v>
      </c>
      <c r="F153" s="31">
        <v>0</v>
      </c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>
        <v>300</v>
      </c>
      <c r="AB153" s="31">
        <v>900</v>
      </c>
      <c r="AC153" s="31"/>
      <c r="AD153" s="31"/>
      <c r="AE153" s="31">
        <v>300</v>
      </c>
      <c r="AF153" s="31">
        <v>900</v>
      </c>
      <c r="AG153" s="31"/>
      <c r="AH153" s="31"/>
      <c r="AI153" s="31"/>
      <c r="AJ153" s="31"/>
      <c r="AK153" s="31"/>
      <c r="AL153" s="31"/>
      <c r="AM153" s="31">
        <v>1380</v>
      </c>
      <c r="AN153" s="31">
        <v>1380</v>
      </c>
      <c r="AO153" s="31">
        <v>0</v>
      </c>
      <c r="AP153" s="31">
        <v>0</v>
      </c>
      <c r="AQ153" s="31">
        <v>1380</v>
      </c>
      <c r="AR153" s="31"/>
      <c r="AS153" s="31"/>
      <c r="AT153" s="31"/>
      <c r="AU153" s="31"/>
      <c r="AV153" s="31"/>
      <c r="AW153" s="31"/>
      <c r="AX153" s="31"/>
      <c r="AY153" s="31"/>
      <c r="AZ153" s="31"/>
      <c r="BA153" s="31">
        <v>690</v>
      </c>
      <c r="BB153" s="32"/>
      <c r="BC153" s="31"/>
      <c r="BD153" s="31"/>
      <c r="BE153" s="31"/>
      <c r="BF153" s="31"/>
    </row>
    <row r="154" spans="1:58">
      <c r="A154" s="29">
        <v>146</v>
      </c>
      <c r="B154" s="29">
        <v>721</v>
      </c>
      <c r="C154" s="30" t="s">
        <v>152</v>
      </c>
      <c r="D154" s="30" t="s">
        <v>222</v>
      </c>
      <c r="E154" s="31">
        <v>0</v>
      </c>
      <c r="F154" s="31">
        <v>0</v>
      </c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>
        <v>60</v>
      </c>
      <c r="AB154" s="31">
        <v>120</v>
      </c>
      <c r="AC154" s="31"/>
      <c r="AD154" s="31"/>
      <c r="AE154" s="31">
        <v>60</v>
      </c>
      <c r="AF154" s="31">
        <v>120</v>
      </c>
      <c r="AG154" s="31"/>
      <c r="AH154" s="31"/>
      <c r="AI154" s="31">
        <v>60</v>
      </c>
      <c r="AJ154" s="31">
        <v>120</v>
      </c>
      <c r="AK154" s="31"/>
      <c r="AL154" s="31"/>
      <c r="AM154" s="31">
        <v>21</v>
      </c>
      <c r="AN154" s="31">
        <v>21</v>
      </c>
      <c r="AO154" s="31">
        <v>21</v>
      </c>
      <c r="AP154" s="31">
        <v>21</v>
      </c>
      <c r="AQ154" s="31">
        <v>0</v>
      </c>
      <c r="AR154" s="31"/>
      <c r="AS154" s="31"/>
      <c r="AT154" s="31"/>
      <c r="AU154" s="31"/>
      <c r="AV154" s="31"/>
      <c r="AW154" s="31"/>
      <c r="AX154" s="31"/>
      <c r="AY154" s="31"/>
      <c r="AZ154" s="31"/>
      <c r="BA154" s="31">
        <v>0</v>
      </c>
      <c r="BB154" s="32"/>
      <c r="BC154" s="31"/>
      <c r="BD154" s="31"/>
      <c r="BE154" s="31"/>
      <c r="BF154" s="31"/>
    </row>
    <row r="155" spans="1:58">
      <c r="A155" s="29">
        <v>147</v>
      </c>
      <c r="B155" s="29">
        <v>661</v>
      </c>
      <c r="C155" s="30" t="s">
        <v>152</v>
      </c>
      <c r="D155" s="30" t="s">
        <v>223</v>
      </c>
      <c r="E155" s="31">
        <v>30</v>
      </c>
      <c r="F155" s="31">
        <v>292</v>
      </c>
      <c r="G155" s="31">
        <v>30</v>
      </c>
      <c r="H155" s="31">
        <v>292</v>
      </c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>
        <v>0</v>
      </c>
      <c r="AB155" s="31">
        <v>0</v>
      </c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>
        <v>0</v>
      </c>
      <c r="AN155" s="31">
        <v>0</v>
      </c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2"/>
      <c r="BC155" s="31"/>
      <c r="BD155" s="31"/>
      <c r="BE155" s="31"/>
      <c r="BF155" s="31"/>
    </row>
    <row r="156" spans="1:58">
      <c r="A156" s="29">
        <v>148</v>
      </c>
      <c r="B156" s="29">
        <v>790</v>
      </c>
      <c r="C156" s="30" t="s">
        <v>152</v>
      </c>
      <c r="D156" s="30" t="s">
        <v>224</v>
      </c>
      <c r="E156" s="31">
        <v>0</v>
      </c>
      <c r="F156" s="31">
        <v>0</v>
      </c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>
        <v>50</v>
      </c>
      <c r="AB156" s="31">
        <v>200</v>
      </c>
      <c r="AC156" s="31"/>
      <c r="AD156" s="31"/>
      <c r="AE156" s="31">
        <v>50</v>
      </c>
      <c r="AF156" s="31">
        <v>200</v>
      </c>
      <c r="AG156" s="31"/>
      <c r="AH156" s="31"/>
      <c r="AI156" s="31"/>
      <c r="AJ156" s="31"/>
      <c r="AK156" s="31"/>
      <c r="AL156" s="31"/>
      <c r="AM156" s="31">
        <v>0</v>
      </c>
      <c r="AN156" s="31">
        <v>0</v>
      </c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2"/>
      <c r="BC156" s="31"/>
      <c r="BD156" s="31"/>
      <c r="BE156" s="31"/>
      <c r="BF156" s="31"/>
    </row>
    <row r="157" spans="1:58">
      <c r="A157" s="29">
        <v>149</v>
      </c>
      <c r="B157" s="29">
        <v>783</v>
      </c>
      <c r="C157" s="30" t="s">
        <v>152</v>
      </c>
      <c r="D157" s="30" t="s">
        <v>225</v>
      </c>
      <c r="E157" s="31">
        <v>0</v>
      </c>
      <c r="F157" s="31">
        <v>0</v>
      </c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>
        <v>75</v>
      </c>
      <c r="AB157" s="31">
        <v>750</v>
      </c>
      <c r="AC157" s="31"/>
      <c r="AD157" s="31"/>
      <c r="AE157" s="31">
        <v>75</v>
      </c>
      <c r="AF157" s="31">
        <v>750</v>
      </c>
      <c r="AG157" s="31"/>
      <c r="AH157" s="31"/>
      <c r="AI157" s="31"/>
      <c r="AJ157" s="31"/>
      <c r="AK157" s="31"/>
      <c r="AL157" s="31"/>
      <c r="AM157" s="31">
        <v>1173</v>
      </c>
      <c r="AN157" s="31">
        <v>1173</v>
      </c>
      <c r="AO157" s="31">
        <v>673</v>
      </c>
      <c r="AP157" s="31">
        <v>673</v>
      </c>
      <c r="AQ157" s="31">
        <v>500</v>
      </c>
      <c r="AR157" s="31"/>
      <c r="AS157" s="31"/>
      <c r="AT157" s="31"/>
      <c r="AU157" s="31"/>
      <c r="AV157" s="31"/>
      <c r="AW157" s="31"/>
      <c r="AX157" s="31"/>
      <c r="AY157" s="31"/>
      <c r="AZ157" s="31"/>
      <c r="BA157" s="31">
        <v>250</v>
      </c>
      <c r="BB157" s="32"/>
      <c r="BC157" s="31"/>
      <c r="BD157" s="31"/>
      <c r="BE157" s="31"/>
      <c r="BF157" s="31"/>
    </row>
    <row r="158" spans="1:58">
      <c r="A158" s="29">
        <v>150</v>
      </c>
      <c r="B158" s="29">
        <v>772</v>
      </c>
      <c r="C158" s="30" t="s">
        <v>152</v>
      </c>
      <c r="D158" s="30" t="s">
        <v>226</v>
      </c>
      <c r="E158" s="31">
        <v>0</v>
      </c>
      <c r="F158" s="31">
        <v>0</v>
      </c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>
        <v>329</v>
      </c>
      <c r="AB158" s="31">
        <v>658</v>
      </c>
      <c r="AC158" s="31"/>
      <c r="AD158" s="31"/>
      <c r="AE158" s="31">
        <v>329</v>
      </c>
      <c r="AF158" s="31">
        <v>658</v>
      </c>
      <c r="AG158" s="31"/>
      <c r="AH158" s="31"/>
      <c r="AI158" s="31">
        <v>329</v>
      </c>
      <c r="AJ158" s="31">
        <v>658</v>
      </c>
      <c r="AK158" s="31"/>
      <c r="AL158" s="31"/>
      <c r="AM158" s="31">
        <v>120</v>
      </c>
      <c r="AN158" s="31">
        <v>120</v>
      </c>
      <c r="AO158" s="31">
        <v>120</v>
      </c>
      <c r="AP158" s="31">
        <v>120</v>
      </c>
      <c r="AQ158" s="31">
        <v>0</v>
      </c>
      <c r="AR158" s="31"/>
      <c r="AS158" s="31"/>
      <c r="AT158" s="31"/>
      <c r="AU158" s="31"/>
      <c r="AV158" s="31"/>
      <c r="AW158" s="31"/>
      <c r="AX158" s="31"/>
      <c r="AY158" s="31"/>
      <c r="AZ158" s="31"/>
      <c r="BA158" s="31">
        <v>0</v>
      </c>
      <c r="BB158" s="32"/>
      <c r="BC158" s="31"/>
      <c r="BD158" s="31"/>
      <c r="BE158" s="31"/>
      <c r="BF158" s="31"/>
    </row>
    <row r="159" spans="1:58">
      <c r="A159" s="29">
        <v>151</v>
      </c>
      <c r="B159" s="29">
        <v>653</v>
      </c>
      <c r="C159" s="30" t="s">
        <v>152</v>
      </c>
      <c r="D159" s="30" t="s">
        <v>227</v>
      </c>
      <c r="E159" s="31">
        <v>0</v>
      </c>
      <c r="F159" s="31">
        <v>0</v>
      </c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>
        <v>0</v>
      </c>
      <c r="AB159" s="31">
        <v>0</v>
      </c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>
        <v>5434</v>
      </c>
      <c r="AN159" s="31">
        <v>5434</v>
      </c>
      <c r="AO159" s="31"/>
      <c r="AP159" s="31"/>
      <c r="AQ159" s="31"/>
      <c r="AR159" s="31"/>
      <c r="AS159" s="31">
        <v>4796</v>
      </c>
      <c r="AT159" s="31">
        <v>4796</v>
      </c>
      <c r="AU159" s="31">
        <v>638</v>
      </c>
      <c r="AV159" s="31"/>
      <c r="AW159" s="31">
        <v>22323</v>
      </c>
      <c r="AX159" s="31">
        <v>19332</v>
      </c>
      <c r="AY159" s="31">
        <v>2991</v>
      </c>
      <c r="AZ159" s="31"/>
      <c r="BA159" s="31">
        <v>319</v>
      </c>
      <c r="BB159" s="32"/>
      <c r="BC159" s="31"/>
      <c r="BD159" s="31"/>
      <c r="BE159" s="31"/>
      <c r="BF159" s="31"/>
    </row>
    <row r="160" spans="1:58">
      <c r="A160" s="29">
        <v>152</v>
      </c>
      <c r="B160" s="29">
        <v>88</v>
      </c>
      <c r="C160" s="30" t="s">
        <v>152</v>
      </c>
      <c r="D160" s="30" t="s">
        <v>228</v>
      </c>
      <c r="E160" s="31">
        <v>2839</v>
      </c>
      <c r="F160" s="31">
        <v>25875</v>
      </c>
      <c r="G160" s="31">
        <v>2316</v>
      </c>
      <c r="H160" s="31">
        <v>14892</v>
      </c>
      <c r="I160" s="31"/>
      <c r="J160" s="31"/>
      <c r="K160" s="31"/>
      <c r="L160" s="31"/>
      <c r="M160" s="31"/>
      <c r="N160" s="31"/>
      <c r="O160" s="31"/>
      <c r="P160" s="31"/>
      <c r="Q160" s="31">
        <v>523</v>
      </c>
      <c r="R160" s="31">
        <v>10983</v>
      </c>
      <c r="S160" s="31">
        <v>523</v>
      </c>
      <c r="T160" s="31">
        <v>10983</v>
      </c>
      <c r="U160" s="31"/>
      <c r="V160" s="31"/>
      <c r="W160" s="31"/>
      <c r="X160" s="31"/>
      <c r="Y160" s="31"/>
      <c r="Z160" s="31"/>
      <c r="AA160" s="31">
        <v>3626</v>
      </c>
      <c r="AB160" s="31">
        <v>38917</v>
      </c>
      <c r="AC160" s="31"/>
      <c r="AD160" s="31"/>
      <c r="AE160" s="31">
        <v>3626</v>
      </c>
      <c r="AF160" s="31">
        <v>38917</v>
      </c>
      <c r="AG160" s="31"/>
      <c r="AH160" s="31"/>
      <c r="AI160" s="31"/>
      <c r="AJ160" s="31"/>
      <c r="AK160" s="31">
        <v>915</v>
      </c>
      <c r="AL160" s="31">
        <v>11593</v>
      </c>
      <c r="AM160" s="31">
        <v>216535</v>
      </c>
      <c r="AN160" s="31">
        <v>216535</v>
      </c>
      <c r="AO160" s="31">
        <v>135701</v>
      </c>
      <c r="AP160" s="31">
        <v>135701</v>
      </c>
      <c r="AQ160" s="31">
        <v>33172</v>
      </c>
      <c r="AR160" s="31"/>
      <c r="AS160" s="31">
        <v>33224</v>
      </c>
      <c r="AT160" s="31">
        <v>33224</v>
      </c>
      <c r="AU160" s="31">
        <v>14438</v>
      </c>
      <c r="AV160" s="31"/>
      <c r="AW160" s="31">
        <v>201720</v>
      </c>
      <c r="AX160" s="31">
        <v>133944</v>
      </c>
      <c r="AY160" s="31">
        <v>67776</v>
      </c>
      <c r="AZ160" s="31"/>
      <c r="BA160" s="31">
        <v>23805</v>
      </c>
      <c r="BB160" s="32"/>
      <c r="BC160" s="31"/>
      <c r="BD160" s="31"/>
      <c r="BE160" s="31"/>
      <c r="BF160" s="31"/>
    </row>
    <row r="161" spans="1:58">
      <c r="A161" s="29">
        <v>153</v>
      </c>
      <c r="B161" s="29">
        <v>678</v>
      </c>
      <c r="C161" s="30" t="s">
        <v>152</v>
      </c>
      <c r="D161" s="30" t="s">
        <v>229</v>
      </c>
      <c r="E161" s="31">
        <v>0</v>
      </c>
      <c r="F161" s="31">
        <v>0</v>
      </c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>
        <v>0</v>
      </c>
      <c r="AB161" s="31">
        <v>0</v>
      </c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>
        <v>4282</v>
      </c>
      <c r="AN161" s="31">
        <v>4282</v>
      </c>
      <c r="AO161" s="31">
        <v>3084</v>
      </c>
      <c r="AP161" s="31">
        <v>3084</v>
      </c>
      <c r="AQ161" s="31">
        <v>1198</v>
      </c>
      <c r="AR161" s="31"/>
      <c r="AS161" s="31"/>
      <c r="AT161" s="31"/>
      <c r="AU161" s="31"/>
      <c r="AV161" s="31"/>
      <c r="AW161" s="31"/>
      <c r="AX161" s="31"/>
      <c r="AY161" s="31"/>
      <c r="AZ161" s="31"/>
      <c r="BA161" s="31">
        <v>573</v>
      </c>
      <c r="BB161" s="32"/>
      <c r="BC161" s="31"/>
      <c r="BD161" s="31"/>
      <c r="BE161" s="31"/>
      <c r="BF161" s="31"/>
    </row>
    <row r="162" spans="1:58">
      <c r="A162" s="29">
        <v>154</v>
      </c>
      <c r="B162" s="29">
        <v>546</v>
      </c>
      <c r="C162" s="30" t="s">
        <v>152</v>
      </c>
      <c r="D162" s="30" t="s">
        <v>230</v>
      </c>
      <c r="E162" s="31">
        <v>0</v>
      </c>
      <c r="F162" s="31">
        <v>0</v>
      </c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>
        <v>0</v>
      </c>
      <c r="AB162" s="31">
        <v>0</v>
      </c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>
        <v>9161</v>
      </c>
      <c r="AN162" s="31">
        <v>9161</v>
      </c>
      <c r="AO162" s="31">
        <v>785</v>
      </c>
      <c r="AP162" s="31">
        <v>785</v>
      </c>
      <c r="AQ162" s="31">
        <v>6338</v>
      </c>
      <c r="AR162" s="31"/>
      <c r="AS162" s="31">
        <v>1992</v>
      </c>
      <c r="AT162" s="31">
        <v>1992</v>
      </c>
      <c r="AU162" s="31">
        <v>46</v>
      </c>
      <c r="AV162" s="31"/>
      <c r="AW162" s="31">
        <v>8249</v>
      </c>
      <c r="AX162" s="31">
        <v>8032</v>
      </c>
      <c r="AY162" s="31">
        <v>217</v>
      </c>
      <c r="AZ162" s="31"/>
      <c r="BA162" s="31">
        <v>2669</v>
      </c>
      <c r="BB162" s="32"/>
      <c r="BC162" s="31"/>
      <c r="BD162" s="31"/>
      <c r="BE162" s="31"/>
      <c r="BF162" s="31"/>
    </row>
    <row r="163" spans="1:58">
      <c r="A163" s="29">
        <v>155</v>
      </c>
      <c r="B163" s="29">
        <v>440</v>
      </c>
      <c r="C163" s="30" t="s">
        <v>152</v>
      </c>
      <c r="D163" s="30" t="s">
        <v>231</v>
      </c>
      <c r="E163" s="31">
        <v>18936</v>
      </c>
      <c r="F163" s="31">
        <v>186500</v>
      </c>
      <c r="G163" s="31">
        <v>18566</v>
      </c>
      <c r="H163" s="31">
        <v>184206</v>
      </c>
      <c r="I163" s="31">
        <v>1201</v>
      </c>
      <c r="J163" s="31">
        <v>12790</v>
      </c>
      <c r="K163" s="31">
        <v>248</v>
      </c>
      <c r="L163" s="31">
        <v>3763</v>
      </c>
      <c r="M163" s="31"/>
      <c r="N163" s="31"/>
      <c r="O163" s="31">
        <v>4248</v>
      </c>
      <c r="P163" s="31">
        <v>40410</v>
      </c>
      <c r="Q163" s="31">
        <v>370</v>
      </c>
      <c r="R163" s="31">
        <v>2294</v>
      </c>
      <c r="S163" s="31"/>
      <c r="T163" s="31"/>
      <c r="U163" s="31">
        <v>160</v>
      </c>
      <c r="V163" s="31">
        <v>1664</v>
      </c>
      <c r="W163" s="31"/>
      <c r="X163" s="31"/>
      <c r="Y163" s="31">
        <v>210</v>
      </c>
      <c r="Z163" s="31">
        <v>630</v>
      </c>
      <c r="AA163" s="31">
        <v>9708</v>
      </c>
      <c r="AB163" s="31">
        <v>76326</v>
      </c>
      <c r="AC163" s="31"/>
      <c r="AD163" s="31"/>
      <c r="AE163" s="31">
        <v>9261</v>
      </c>
      <c r="AF163" s="31">
        <v>73031</v>
      </c>
      <c r="AG163" s="31">
        <v>447</v>
      </c>
      <c r="AH163" s="31">
        <v>3295</v>
      </c>
      <c r="AI163" s="31"/>
      <c r="AJ163" s="31"/>
      <c r="AK163" s="31">
        <v>5052</v>
      </c>
      <c r="AL163" s="31">
        <v>38500</v>
      </c>
      <c r="AM163" s="31">
        <v>596222</v>
      </c>
      <c r="AN163" s="31">
        <v>596222</v>
      </c>
      <c r="AO163" s="31">
        <v>208769</v>
      </c>
      <c r="AP163" s="31">
        <v>184364</v>
      </c>
      <c r="AQ163" s="31">
        <v>301159</v>
      </c>
      <c r="AR163" s="31">
        <v>34957</v>
      </c>
      <c r="AS163" s="31">
        <v>5257</v>
      </c>
      <c r="AT163" s="31">
        <v>5257</v>
      </c>
      <c r="AU163" s="31">
        <v>46080</v>
      </c>
      <c r="AV163" s="31"/>
      <c r="AW163" s="31">
        <v>237511</v>
      </c>
      <c r="AX163" s="31">
        <v>21195</v>
      </c>
      <c r="AY163" s="31">
        <v>216316</v>
      </c>
      <c r="AZ163" s="31"/>
      <c r="BA163" s="31">
        <v>119408</v>
      </c>
      <c r="BB163" s="32"/>
      <c r="BC163" s="31"/>
      <c r="BD163" s="31"/>
      <c r="BE163" s="31"/>
      <c r="BF163" s="31"/>
    </row>
    <row r="164" spans="1:58">
      <c r="A164" s="29">
        <v>156</v>
      </c>
      <c r="B164" s="29">
        <v>222</v>
      </c>
      <c r="C164" s="30" t="s">
        <v>232</v>
      </c>
      <c r="D164" s="30" t="s">
        <v>233</v>
      </c>
      <c r="E164" s="31">
        <v>4892</v>
      </c>
      <c r="F164" s="31">
        <v>47528</v>
      </c>
      <c r="G164" s="31">
        <v>4892</v>
      </c>
      <c r="H164" s="31">
        <v>47528</v>
      </c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>
        <v>1451</v>
      </c>
      <c r="AB164" s="31">
        <v>16794</v>
      </c>
      <c r="AC164" s="31">
        <v>100</v>
      </c>
      <c r="AD164" s="31">
        <v>320</v>
      </c>
      <c r="AE164" s="31">
        <v>1265</v>
      </c>
      <c r="AF164" s="31">
        <v>15654</v>
      </c>
      <c r="AG164" s="31">
        <v>86</v>
      </c>
      <c r="AH164" s="31">
        <v>820</v>
      </c>
      <c r="AI164" s="31"/>
      <c r="AJ164" s="31"/>
      <c r="AK164" s="31"/>
      <c r="AL164" s="31"/>
      <c r="AM164" s="31">
        <v>267616</v>
      </c>
      <c r="AN164" s="31">
        <v>267616</v>
      </c>
      <c r="AO164" s="31">
        <v>88186</v>
      </c>
      <c r="AP164" s="31">
        <v>71585</v>
      </c>
      <c r="AQ164" s="31">
        <v>157448</v>
      </c>
      <c r="AR164" s="31">
        <v>17347</v>
      </c>
      <c r="AS164" s="31">
        <v>2823</v>
      </c>
      <c r="AT164" s="31">
        <v>2823</v>
      </c>
      <c r="AU164" s="31">
        <v>1812</v>
      </c>
      <c r="AV164" s="31"/>
      <c r="AW164" s="31">
        <v>19882</v>
      </c>
      <c r="AX164" s="31">
        <v>11378</v>
      </c>
      <c r="AY164" s="31">
        <v>8504</v>
      </c>
      <c r="AZ164" s="31"/>
      <c r="BA164" s="31">
        <v>54707</v>
      </c>
      <c r="BB164" s="32"/>
      <c r="BC164" s="31"/>
      <c r="BD164" s="31">
        <v>10432</v>
      </c>
      <c r="BE164" s="31">
        <v>17</v>
      </c>
      <c r="BF164" s="31"/>
    </row>
    <row r="165" spans="1:58">
      <c r="A165" s="29">
        <v>157</v>
      </c>
      <c r="B165" s="29">
        <v>329</v>
      </c>
      <c r="C165" s="30" t="s">
        <v>234</v>
      </c>
      <c r="D165" s="30" t="s">
        <v>235</v>
      </c>
      <c r="E165" s="31">
        <v>1939</v>
      </c>
      <c r="F165" s="31">
        <v>18984</v>
      </c>
      <c r="G165" s="31">
        <v>1939</v>
      </c>
      <c r="H165" s="31">
        <v>18984</v>
      </c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>
        <v>842</v>
      </c>
      <c r="AB165" s="31">
        <v>7749</v>
      </c>
      <c r="AC165" s="31"/>
      <c r="AD165" s="31"/>
      <c r="AE165" s="31">
        <v>788</v>
      </c>
      <c r="AF165" s="31">
        <v>7301</v>
      </c>
      <c r="AG165" s="31">
        <v>54</v>
      </c>
      <c r="AH165" s="31">
        <v>448</v>
      </c>
      <c r="AI165" s="31"/>
      <c r="AJ165" s="31"/>
      <c r="AK165" s="31"/>
      <c r="AL165" s="31"/>
      <c r="AM165" s="31">
        <v>152105</v>
      </c>
      <c r="AN165" s="31">
        <v>152105</v>
      </c>
      <c r="AO165" s="31">
        <v>32949</v>
      </c>
      <c r="AP165" s="31">
        <v>21888</v>
      </c>
      <c r="AQ165" s="31">
        <v>103288</v>
      </c>
      <c r="AR165" s="31">
        <v>10154</v>
      </c>
      <c r="AS165" s="31">
        <v>1192</v>
      </c>
      <c r="AT165" s="31">
        <v>1192</v>
      </c>
      <c r="AU165" s="31">
        <v>4522</v>
      </c>
      <c r="AV165" s="31"/>
      <c r="AW165" s="31">
        <v>26038</v>
      </c>
      <c r="AX165" s="31">
        <v>4806</v>
      </c>
      <c r="AY165" s="31">
        <v>21232</v>
      </c>
      <c r="AZ165" s="31"/>
      <c r="BA165" s="31">
        <v>37080</v>
      </c>
      <c r="BB165" s="32"/>
      <c r="BC165" s="31"/>
      <c r="BD165" s="31"/>
      <c r="BE165" s="31"/>
      <c r="BF165" s="31"/>
    </row>
    <row r="166" spans="1:58" ht="25.5">
      <c r="A166" s="29">
        <v>158</v>
      </c>
      <c r="B166" s="29">
        <v>447</v>
      </c>
      <c r="C166" s="30" t="s">
        <v>236</v>
      </c>
      <c r="D166" s="30" t="s">
        <v>237</v>
      </c>
      <c r="E166" s="31">
        <v>238</v>
      </c>
      <c r="F166" s="31">
        <v>2817</v>
      </c>
      <c r="G166" s="31">
        <v>238</v>
      </c>
      <c r="H166" s="31">
        <v>2817</v>
      </c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>
        <v>233</v>
      </c>
      <c r="AB166" s="31">
        <v>3300</v>
      </c>
      <c r="AC166" s="31">
        <v>200</v>
      </c>
      <c r="AD166" s="31">
        <v>2550</v>
      </c>
      <c r="AE166" s="31"/>
      <c r="AF166" s="31"/>
      <c r="AG166" s="31">
        <v>33</v>
      </c>
      <c r="AH166" s="31">
        <v>750</v>
      </c>
      <c r="AI166" s="31"/>
      <c r="AJ166" s="31"/>
      <c r="AK166" s="31"/>
      <c r="AL166" s="31"/>
      <c r="AM166" s="31">
        <v>36016</v>
      </c>
      <c r="AN166" s="31">
        <v>36016</v>
      </c>
      <c r="AO166" s="31">
        <v>8976</v>
      </c>
      <c r="AP166" s="31">
        <v>6218</v>
      </c>
      <c r="AQ166" s="31">
        <v>22969</v>
      </c>
      <c r="AR166" s="31">
        <v>2207</v>
      </c>
      <c r="AS166" s="31">
        <v>1864</v>
      </c>
      <c r="AT166" s="31">
        <v>1864</v>
      </c>
      <c r="AU166" s="31">
        <v>0</v>
      </c>
      <c r="AV166" s="31"/>
      <c r="AW166" s="31">
        <v>7515</v>
      </c>
      <c r="AX166" s="31">
        <v>7515</v>
      </c>
      <c r="AY166" s="31">
        <v>0</v>
      </c>
      <c r="AZ166" s="31"/>
      <c r="BA166" s="31">
        <v>7894</v>
      </c>
      <c r="BB166" s="32"/>
      <c r="BC166" s="31"/>
      <c r="BD166" s="31"/>
      <c r="BE166" s="31"/>
      <c r="BF166" s="31"/>
    </row>
    <row r="167" spans="1:58">
      <c r="A167" s="29">
        <v>159</v>
      </c>
      <c r="B167" s="29">
        <v>264</v>
      </c>
      <c r="C167" s="30" t="s">
        <v>236</v>
      </c>
      <c r="D167" s="30" t="s">
        <v>238</v>
      </c>
      <c r="E167" s="31">
        <v>5257</v>
      </c>
      <c r="F167" s="31">
        <v>50918</v>
      </c>
      <c r="G167" s="31">
        <v>5257</v>
      </c>
      <c r="H167" s="31">
        <v>50918</v>
      </c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>
        <v>1734</v>
      </c>
      <c r="AB167" s="31">
        <v>13550</v>
      </c>
      <c r="AC167" s="31">
        <v>240</v>
      </c>
      <c r="AD167" s="31">
        <v>1800</v>
      </c>
      <c r="AE167" s="31">
        <v>1326</v>
      </c>
      <c r="AF167" s="31">
        <v>10500</v>
      </c>
      <c r="AG167" s="31">
        <v>168</v>
      </c>
      <c r="AH167" s="31">
        <v>1250</v>
      </c>
      <c r="AI167" s="31"/>
      <c r="AJ167" s="31"/>
      <c r="AK167" s="31"/>
      <c r="AL167" s="31"/>
      <c r="AM167" s="31">
        <v>206398</v>
      </c>
      <c r="AN167" s="31">
        <v>206398</v>
      </c>
      <c r="AO167" s="31">
        <v>50621</v>
      </c>
      <c r="AP167" s="31">
        <v>35351</v>
      </c>
      <c r="AQ167" s="31">
        <v>126652</v>
      </c>
      <c r="AR167" s="31">
        <v>14355</v>
      </c>
      <c r="AS167" s="31">
        <v>6896</v>
      </c>
      <c r="AT167" s="31">
        <v>6896</v>
      </c>
      <c r="AU167" s="31">
        <v>7874</v>
      </c>
      <c r="AV167" s="31"/>
      <c r="AW167" s="31">
        <v>64760</v>
      </c>
      <c r="AX167" s="31">
        <v>27798</v>
      </c>
      <c r="AY167" s="31">
        <v>36962</v>
      </c>
      <c r="AZ167" s="31"/>
      <c r="BA167" s="31">
        <v>46220</v>
      </c>
      <c r="BB167" s="32"/>
      <c r="BC167" s="31"/>
      <c r="BD167" s="31">
        <v>15270</v>
      </c>
      <c r="BE167" s="31">
        <v>16</v>
      </c>
      <c r="BF167" s="31"/>
    </row>
    <row r="168" spans="1:58">
      <c r="A168" s="29">
        <v>160</v>
      </c>
      <c r="B168" s="29">
        <v>441</v>
      </c>
      <c r="C168" s="30" t="s">
        <v>236</v>
      </c>
      <c r="D168" s="30" t="s">
        <v>239</v>
      </c>
      <c r="E168" s="31">
        <v>0</v>
      </c>
      <c r="F168" s="31">
        <v>0</v>
      </c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>
        <v>700</v>
      </c>
      <c r="AB168" s="31">
        <v>5391</v>
      </c>
      <c r="AC168" s="31"/>
      <c r="AD168" s="31"/>
      <c r="AE168" s="31">
        <v>700</v>
      </c>
      <c r="AF168" s="31">
        <v>5391</v>
      </c>
      <c r="AG168" s="31"/>
      <c r="AH168" s="31"/>
      <c r="AI168" s="31"/>
      <c r="AJ168" s="31"/>
      <c r="AK168" s="31"/>
      <c r="AL168" s="31"/>
      <c r="AM168" s="31">
        <v>105578</v>
      </c>
      <c r="AN168" s="31">
        <v>105578</v>
      </c>
      <c r="AO168" s="31">
        <v>14510</v>
      </c>
      <c r="AP168" s="31">
        <v>11439</v>
      </c>
      <c r="AQ168" s="31">
        <v>76810</v>
      </c>
      <c r="AR168" s="31">
        <v>7140</v>
      </c>
      <c r="AS168" s="31">
        <v>5086</v>
      </c>
      <c r="AT168" s="31">
        <v>5086</v>
      </c>
      <c r="AU168" s="31">
        <v>2032</v>
      </c>
      <c r="AV168" s="31"/>
      <c r="AW168" s="31">
        <v>30049</v>
      </c>
      <c r="AX168" s="31">
        <v>20507</v>
      </c>
      <c r="AY168" s="31">
        <v>9542</v>
      </c>
      <c r="AZ168" s="31"/>
      <c r="BA168" s="31">
        <v>27128</v>
      </c>
      <c r="BB168" s="32"/>
      <c r="BC168" s="31"/>
      <c r="BD168" s="31"/>
      <c r="BE168" s="31"/>
      <c r="BF168" s="31"/>
    </row>
    <row r="169" spans="1:58">
      <c r="A169" s="29">
        <v>161</v>
      </c>
      <c r="B169" s="29">
        <v>274</v>
      </c>
      <c r="C169" s="30" t="s">
        <v>240</v>
      </c>
      <c r="D169" s="30" t="s">
        <v>241</v>
      </c>
      <c r="E169" s="31">
        <v>3108</v>
      </c>
      <c r="F169" s="31">
        <v>31492</v>
      </c>
      <c r="G169" s="31">
        <v>3108</v>
      </c>
      <c r="H169" s="31">
        <v>31492</v>
      </c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>
        <v>1250</v>
      </c>
      <c r="AB169" s="31">
        <v>12000</v>
      </c>
      <c r="AC169" s="31"/>
      <c r="AD169" s="31"/>
      <c r="AE169" s="31">
        <v>1250</v>
      </c>
      <c r="AF169" s="31">
        <v>12000</v>
      </c>
      <c r="AG169" s="31"/>
      <c r="AH169" s="31"/>
      <c r="AI169" s="31"/>
      <c r="AJ169" s="31"/>
      <c r="AK169" s="31"/>
      <c r="AL169" s="31"/>
      <c r="AM169" s="31">
        <v>222561</v>
      </c>
      <c r="AN169" s="31">
        <v>222561</v>
      </c>
      <c r="AO169" s="31">
        <v>70547</v>
      </c>
      <c r="AP169" s="31">
        <v>56800</v>
      </c>
      <c r="AQ169" s="31">
        <v>128114</v>
      </c>
      <c r="AR169" s="31">
        <v>13716</v>
      </c>
      <c r="AS169" s="31">
        <v>490</v>
      </c>
      <c r="AT169" s="31">
        <v>490</v>
      </c>
      <c r="AU169" s="31">
        <v>9694</v>
      </c>
      <c r="AV169" s="31"/>
      <c r="AW169" s="31">
        <v>47482</v>
      </c>
      <c r="AX169" s="31">
        <v>1972</v>
      </c>
      <c r="AY169" s="31">
        <v>45510</v>
      </c>
      <c r="AZ169" s="31"/>
      <c r="BA169" s="31">
        <v>47394</v>
      </c>
      <c r="BB169" s="32"/>
      <c r="BC169" s="31"/>
      <c r="BD169" s="31">
        <v>9219</v>
      </c>
      <c r="BE169" s="31">
        <v>15</v>
      </c>
      <c r="BF169" s="31"/>
    </row>
    <row r="170" spans="1:58">
      <c r="A170" s="29">
        <v>162</v>
      </c>
      <c r="B170" s="29">
        <v>696</v>
      </c>
      <c r="C170" s="30" t="s">
        <v>240</v>
      </c>
      <c r="D170" s="30" t="s">
        <v>242</v>
      </c>
      <c r="E170" s="31">
        <v>0</v>
      </c>
      <c r="F170" s="31">
        <v>0</v>
      </c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>
        <v>0</v>
      </c>
      <c r="AB170" s="31">
        <v>0</v>
      </c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>
        <v>0</v>
      </c>
      <c r="AN170" s="31">
        <v>0</v>
      </c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2"/>
      <c r="BC170" s="31"/>
      <c r="BD170" s="31"/>
      <c r="BE170" s="31"/>
      <c r="BF170" s="31"/>
    </row>
    <row r="171" spans="1:58" ht="25.5">
      <c r="A171" s="29">
        <v>163</v>
      </c>
      <c r="B171" s="29">
        <v>278</v>
      </c>
      <c r="C171" s="30" t="s">
        <v>243</v>
      </c>
      <c r="D171" s="30" t="s">
        <v>244</v>
      </c>
      <c r="E171" s="31">
        <v>3333</v>
      </c>
      <c r="F171" s="31">
        <v>33640</v>
      </c>
      <c r="G171" s="31">
        <v>3333</v>
      </c>
      <c r="H171" s="31">
        <v>33640</v>
      </c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>
        <v>1956</v>
      </c>
      <c r="AB171" s="31">
        <v>14443</v>
      </c>
      <c r="AC171" s="31"/>
      <c r="AD171" s="31"/>
      <c r="AE171" s="31">
        <v>473</v>
      </c>
      <c r="AF171" s="31">
        <v>4058</v>
      </c>
      <c r="AG171" s="31">
        <v>1483</v>
      </c>
      <c r="AH171" s="31">
        <v>10385</v>
      </c>
      <c r="AI171" s="31"/>
      <c r="AJ171" s="31"/>
      <c r="AK171" s="31"/>
      <c r="AL171" s="31"/>
      <c r="AM171" s="31">
        <v>225400</v>
      </c>
      <c r="AN171" s="31">
        <v>225400</v>
      </c>
      <c r="AO171" s="31">
        <v>73663</v>
      </c>
      <c r="AP171" s="31">
        <v>60335</v>
      </c>
      <c r="AQ171" s="31">
        <v>126996</v>
      </c>
      <c r="AR171" s="31">
        <v>11316</v>
      </c>
      <c r="AS171" s="31">
        <v>12177</v>
      </c>
      <c r="AT171" s="31">
        <v>12177</v>
      </c>
      <c r="AU171" s="31">
        <v>1248</v>
      </c>
      <c r="AV171" s="31"/>
      <c r="AW171" s="31">
        <v>54948</v>
      </c>
      <c r="AX171" s="31">
        <v>49091</v>
      </c>
      <c r="AY171" s="31">
        <v>5857</v>
      </c>
      <c r="AZ171" s="31"/>
      <c r="BA171" s="31">
        <v>44088</v>
      </c>
      <c r="BB171" s="32"/>
      <c r="BC171" s="31"/>
      <c r="BD171" s="31">
        <v>8787</v>
      </c>
      <c r="BE171" s="31">
        <v>16</v>
      </c>
      <c r="BF171" s="31"/>
    </row>
    <row r="172" spans="1:58">
      <c r="A172" s="29">
        <v>164</v>
      </c>
      <c r="B172" s="29">
        <v>334</v>
      </c>
      <c r="C172" s="30" t="s">
        <v>245</v>
      </c>
      <c r="D172" s="30" t="s">
        <v>246</v>
      </c>
      <c r="E172" s="31">
        <v>2273</v>
      </c>
      <c r="F172" s="31">
        <v>21577</v>
      </c>
      <c r="G172" s="31">
        <v>2273</v>
      </c>
      <c r="H172" s="31">
        <v>21577</v>
      </c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>
        <v>1250</v>
      </c>
      <c r="AB172" s="31">
        <v>10534</v>
      </c>
      <c r="AC172" s="31"/>
      <c r="AD172" s="31"/>
      <c r="AE172" s="31">
        <v>633</v>
      </c>
      <c r="AF172" s="31">
        <v>5314</v>
      </c>
      <c r="AG172" s="31">
        <v>617</v>
      </c>
      <c r="AH172" s="31">
        <v>5220</v>
      </c>
      <c r="AI172" s="31"/>
      <c r="AJ172" s="31"/>
      <c r="AK172" s="31"/>
      <c r="AL172" s="31"/>
      <c r="AM172" s="31">
        <v>136008</v>
      </c>
      <c r="AN172" s="31">
        <v>136008</v>
      </c>
      <c r="AO172" s="31">
        <v>31818</v>
      </c>
      <c r="AP172" s="31">
        <v>24117</v>
      </c>
      <c r="AQ172" s="31">
        <v>84403</v>
      </c>
      <c r="AR172" s="31">
        <v>9978</v>
      </c>
      <c r="AS172" s="31">
        <v>4941</v>
      </c>
      <c r="AT172" s="31">
        <v>4941</v>
      </c>
      <c r="AU172" s="31">
        <v>4868</v>
      </c>
      <c r="AV172" s="31"/>
      <c r="AW172" s="31">
        <v>42772</v>
      </c>
      <c r="AX172" s="31">
        <v>19923</v>
      </c>
      <c r="AY172" s="31">
        <v>22849</v>
      </c>
      <c r="AZ172" s="31"/>
      <c r="BA172" s="31">
        <v>30744</v>
      </c>
      <c r="BB172" s="32"/>
      <c r="BC172" s="31"/>
      <c r="BD172" s="31">
        <v>6586</v>
      </c>
      <c r="BE172" s="31">
        <v>10</v>
      </c>
      <c r="BF172" s="31"/>
    </row>
    <row r="173" spans="1:58" ht="25.5">
      <c r="A173" s="29">
        <v>165</v>
      </c>
      <c r="B173" s="29">
        <v>344</v>
      </c>
      <c r="C173" s="30" t="s">
        <v>247</v>
      </c>
      <c r="D173" s="30" t="s">
        <v>248</v>
      </c>
      <c r="E173" s="31">
        <v>2811</v>
      </c>
      <c r="F173" s="31">
        <v>29668</v>
      </c>
      <c r="G173" s="31">
        <v>2811</v>
      </c>
      <c r="H173" s="31">
        <v>29668</v>
      </c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>
        <v>1461</v>
      </c>
      <c r="AB173" s="31">
        <v>14663</v>
      </c>
      <c r="AC173" s="31"/>
      <c r="AD173" s="31"/>
      <c r="AE173" s="31">
        <v>1011</v>
      </c>
      <c r="AF173" s="31">
        <v>10163</v>
      </c>
      <c r="AG173" s="31">
        <v>450</v>
      </c>
      <c r="AH173" s="31">
        <v>4500</v>
      </c>
      <c r="AI173" s="31"/>
      <c r="AJ173" s="31"/>
      <c r="AK173" s="31"/>
      <c r="AL173" s="31"/>
      <c r="AM173" s="31">
        <v>259439</v>
      </c>
      <c r="AN173" s="31">
        <v>259439</v>
      </c>
      <c r="AO173" s="31">
        <v>72995</v>
      </c>
      <c r="AP173" s="31">
        <v>55482</v>
      </c>
      <c r="AQ173" s="31">
        <v>158575</v>
      </c>
      <c r="AR173" s="31">
        <v>15547</v>
      </c>
      <c r="AS173" s="31">
        <v>6536</v>
      </c>
      <c r="AT173" s="31">
        <v>6536</v>
      </c>
      <c r="AU173" s="31">
        <v>5786</v>
      </c>
      <c r="AV173" s="31"/>
      <c r="AW173" s="31">
        <v>53450</v>
      </c>
      <c r="AX173" s="31">
        <v>26169</v>
      </c>
      <c r="AY173" s="31">
        <v>27281</v>
      </c>
      <c r="AZ173" s="31"/>
      <c r="BA173" s="31">
        <v>56507</v>
      </c>
      <c r="BB173" s="32"/>
      <c r="BC173" s="31"/>
      <c r="BD173" s="31">
        <v>11520</v>
      </c>
      <c r="BE173" s="31">
        <v>21</v>
      </c>
      <c r="BF173" s="31"/>
    </row>
    <row r="174" spans="1:58" ht="25.5">
      <c r="A174" s="29">
        <v>166</v>
      </c>
      <c r="B174" s="29">
        <v>784</v>
      </c>
      <c r="C174" s="30" t="s">
        <v>247</v>
      </c>
      <c r="D174" s="30" t="s">
        <v>249</v>
      </c>
      <c r="E174" s="31">
        <v>0</v>
      </c>
      <c r="F174" s="31">
        <v>0</v>
      </c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>
        <v>0</v>
      </c>
      <c r="AB174" s="31">
        <v>0</v>
      </c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>
        <v>4022</v>
      </c>
      <c r="AN174" s="31">
        <v>4022</v>
      </c>
      <c r="AO174" s="31"/>
      <c r="AP174" s="31"/>
      <c r="AQ174" s="31"/>
      <c r="AR174" s="31"/>
      <c r="AS174" s="31">
        <v>1658</v>
      </c>
      <c r="AT174" s="31">
        <v>1658</v>
      </c>
      <c r="AU174" s="31">
        <v>2364</v>
      </c>
      <c r="AV174" s="31"/>
      <c r="AW174" s="31">
        <v>17786</v>
      </c>
      <c r="AX174" s="31">
        <v>6687</v>
      </c>
      <c r="AY174" s="31">
        <v>11099</v>
      </c>
      <c r="AZ174" s="31"/>
      <c r="BA174" s="31">
        <v>1182</v>
      </c>
      <c r="BB174" s="32"/>
      <c r="BC174" s="31"/>
      <c r="BD174" s="31"/>
      <c r="BE174" s="31"/>
      <c r="BF174" s="31"/>
    </row>
    <row r="175" spans="1:58">
      <c r="A175" s="29">
        <v>167</v>
      </c>
      <c r="B175" s="29">
        <v>354</v>
      </c>
      <c r="C175" s="30" t="s">
        <v>250</v>
      </c>
      <c r="D175" s="30" t="s">
        <v>251</v>
      </c>
      <c r="E175" s="31">
        <v>1806</v>
      </c>
      <c r="F175" s="31">
        <v>17795</v>
      </c>
      <c r="G175" s="31">
        <v>1806</v>
      </c>
      <c r="H175" s="31">
        <v>17795</v>
      </c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>
        <v>1214</v>
      </c>
      <c r="AB175" s="31">
        <v>11527</v>
      </c>
      <c r="AC175" s="31"/>
      <c r="AD175" s="31"/>
      <c r="AE175" s="31">
        <v>1214</v>
      </c>
      <c r="AF175" s="31">
        <v>11527</v>
      </c>
      <c r="AG175" s="31"/>
      <c r="AH175" s="31"/>
      <c r="AI175" s="31"/>
      <c r="AJ175" s="31"/>
      <c r="AK175" s="31"/>
      <c r="AL175" s="31"/>
      <c r="AM175" s="31">
        <v>176876</v>
      </c>
      <c r="AN175" s="31">
        <v>176876</v>
      </c>
      <c r="AO175" s="31">
        <v>58746</v>
      </c>
      <c r="AP175" s="31">
        <v>48016</v>
      </c>
      <c r="AQ175" s="31">
        <v>93232</v>
      </c>
      <c r="AR175" s="31">
        <v>13927</v>
      </c>
      <c r="AS175" s="31">
        <v>1087</v>
      </c>
      <c r="AT175" s="31">
        <v>1087</v>
      </c>
      <c r="AU175" s="31">
        <v>9884</v>
      </c>
      <c r="AV175" s="31"/>
      <c r="AW175" s="31">
        <v>50777</v>
      </c>
      <c r="AX175" s="31">
        <v>4382</v>
      </c>
      <c r="AY175" s="31">
        <v>46395</v>
      </c>
      <c r="AZ175" s="31"/>
      <c r="BA175" s="31">
        <v>35453</v>
      </c>
      <c r="BB175" s="32"/>
      <c r="BC175" s="31"/>
      <c r="BD175" s="31">
        <v>6966</v>
      </c>
      <c r="BE175" s="31">
        <v>9</v>
      </c>
      <c r="BF175" s="31"/>
    </row>
    <row r="176" spans="1:58">
      <c r="A176" s="29">
        <v>168</v>
      </c>
      <c r="B176" s="29">
        <v>282</v>
      </c>
      <c r="C176" s="30" t="s">
        <v>252</v>
      </c>
      <c r="D176" s="30" t="s">
        <v>253</v>
      </c>
      <c r="E176" s="31">
        <v>2269</v>
      </c>
      <c r="F176" s="31">
        <v>23728</v>
      </c>
      <c r="G176" s="31">
        <v>2269</v>
      </c>
      <c r="H176" s="31">
        <v>23728</v>
      </c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>
        <v>1350</v>
      </c>
      <c r="AB176" s="31">
        <v>9300</v>
      </c>
      <c r="AC176" s="31"/>
      <c r="AD176" s="31"/>
      <c r="AE176" s="31">
        <v>1211</v>
      </c>
      <c r="AF176" s="31">
        <v>8408</v>
      </c>
      <c r="AG176" s="31">
        <v>139</v>
      </c>
      <c r="AH176" s="31">
        <v>892</v>
      </c>
      <c r="AI176" s="31"/>
      <c r="AJ176" s="31"/>
      <c r="AK176" s="31"/>
      <c r="AL176" s="31"/>
      <c r="AM176" s="31">
        <v>194301</v>
      </c>
      <c r="AN176" s="31">
        <v>194301</v>
      </c>
      <c r="AO176" s="31">
        <v>41702</v>
      </c>
      <c r="AP176" s="31">
        <v>30055</v>
      </c>
      <c r="AQ176" s="31">
        <v>113125</v>
      </c>
      <c r="AR176" s="31">
        <v>14935</v>
      </c>
      <c r="AS176" s="31">
        <v>24285</v>
      </c>
      <c r="AT176" s="31">
        <v>24285</v>
      </c>
      <c r="AU176" s="31">
        <v>254</v>
      </c>
      <c r="AV176" s="31"/>
      <c r="AW176" s="31">
        <v>99099</v>
      </c>
      <c r="AX176" s="31">
        <v>97908</v>
      </c>
      <c r="AY176" s="31">
        <v>1191</v>
      </c>
      <c r="AZ176" s="31"/>
      <c r="BA176" s="31">
        <v>38986</v>
      </c>
      <c r="BB176" s="32"/>
      <c r="BC176" s="31"/>
      <c r="BD176" s="31">
        <v>7633</v>
      </c>
      <c r="BE176" s="31">
        <v>27</v>
      </c>
      <c r="BF176" s="31"/>
    </row>
    <row r="177" spans="1:58">
      <c r="A177" s="29">
        <v>169</v>
      </c>
      <c r="B177" s="29">
        <v>363</v>
      </c>
      <c r="C177" s="30" t="s">
        <v>254</v>
      </c>
      <c r="D177" s="30" t="s">
        <v>255</v>
      </c>
      <c r="E177" s="31">
        <v>2063</v>
      </c>
      <c r="F177" s="31">
        <v>19085</v>
      </c>
      <c r="G177" s="31">
        <v>2063</v>
      </c>
      <c r="H177" s="31">
        <v>19085</v>
      </c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>
        <v>1100</v>
      </c>
      <c r="AB177" s="31">
        <v>7340</v>
      </c>
      <c r="AC177" s="31"/>
      <c r="AD177" s="31"/>
      <c r="AE177" s="31">
        <v>848</v>
      </c>
      <c r="AF177" s="31">
        <v>5590</v>
      </c>
      <c r="AG177" s="31">
        <v>252</v>
      </c>
      <c r="AH177" s="31">
        <v>1750</v>
      </c>
      <c r="AI177" s="31"/>
      <c r="AJ177" s="31"/>
      <c r="AK177" s="31"/>
      <c r="AL177" s="31"/>
      <c r="AM177" s="31">
        <v>152507</v>
      </c>
      <c r="AN177" s="31">
        <v>152507</v>
      </c>
      <c r="AO177" s="31">
        <v>57189</v>
      </c>
      <c r="AP177" s="31">
        <v>48475</v>
      </c>
      <c r="AQ177" s="31">
        <v>78584</v>
      </c>
      <c r="AR177" s="31">
        <v>9378</v>
      </c>
      <c r="AS177" s="31">
        <v>1046</v>
      </c>
      <c r="AT177" s="31">
        <v>1046</v>
      </c>
      <c r="AU177" s="31">
        <v>6310</v>
      </c>
      <c r="AV177" s="31"/>
      <c r="AW177" s="31">
        <v>33836</v>
      </c>
      <c r="AX177" s="31">
        <v>4216</v>
      </c>
      <c r="AY177" s="31">
        <v>29620</v>
      </c>
      <c r="AZ177" s="31"/>
      <c r="BA177" s="31">
        <v>29140</v>
      </c>
      <c r="BB177" s="32"/>
      <c r="BC177" s="31"/>
      <c r="BD177" s="31">
        <v>6638</v>
      </c>
      <c r="BE177" s="31">
        <v>10</v>
      </c>
      <c r="BF177" s="31"/>
    </row>
    <row r="178" spans="1:58">
      <c r="A178" s="29">
        <v>170</v>
      </c>
      <c r="B178" s="29">
        <v>286</v>
      </c>
      <c r="C178" s="30" t="s">
        <v>256</v>
      </c>
      <c r="D178" s="30" t="s">
        <v>257</v>
      </c>
      <c r="E178" s="31">
        <v>2080</v>
      </c>
      <c r="F178" s="31">
        <v>19081</v>
      </c>
      <c r="G178" s="31">
        <v>2080</v>
      </c>
      <c r="H178" s="31">
        <v>19081</v>
      </c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>
        <v>982</v>
      </c>
      <c r="AB178" s="31">
        <v>8250</v>
      </c>
      <c r="AC178" s="31"/>
      <c r="AD178" s="31"/>
      <c r="AE178" s="31">
        <v>906</v>
      </c>
      <c r="AF178" s="31">
        <v>7750</v>
      </c>
      <c r="AG178" s="31">
        <v>76</v>
      </c>
      <c r="AH178" s="31">
        <v>500</v>
      </c>
      <c r="AI178" s="31"/>
      <c r="AJ178" s="31"/>
      <c r="AK178" s="31"/>
      <c r="AL178" s="31"/>
      <c r="AM178" s="31">
        <v>131481</v>
      </c>
      <c r="AN178" s="31">
        <v>131481</v>
      </c>
      <c r="AO178" s="31">
        <v>42880</v>
      </c>
      <c r="AP178" s="31">
        <v>35553</v>
      </c>
      <c r="AQ178" s="31">
        <v>71074</v>
      </c>
      <c r="AR178" s="31">
        <v>8498</v>
      </c>
      <c r="AS178" s="31">
        <v>7901</v>
      </c>
      <c r="AT178" s="31">
        <v>7901</v>
      </c>
      <c r="AU178" s="31">
        <v>1128</v>
      </c>
      <c r="AV178" s="31"/>
      <c r="AW178" s="31">
        <v>37150</v>
      </c>
      <c r="AX178" s="31">
        <v>31853</v>
      </c>
      <c r="AY178" s="31">
        <v>5297</v>
      </c>
      <c r="AZ178" s="31"/>
      <c r="BA178" s="31">
        <v>24838</v>
      </c>
      <c r="BB178" s="32"/>
      <c r="BC178" s="31"/>
      <c r="BD178" s="31">
        <v>4840</v>
      </c>
      <c r="BE178" s="31">
        <v>32</v>
      </c>
      <c r="BF178" s="31"/>
    </row>
    <row r="179" spans="1:58">
      <c r="A179" s="29">
        <v>171</v>
      </c>
      <c r="B179" s="29">
        <v>372</v>
      </c>
      <c r="C179" s="30" t="s">
        <v>258</v>
      </c>
      <c r="D179" s="30" t="s">
        <v>259</v>
      </c>
      <c r="E179" s="31">
        <v>2055</v>
      </c>
      <c r="F179" s="31">
        <v>22417</v>
      </c>
      <c r="G179" s="31">
        <v>2055</v>
      </c>
      <c r="H179" s="31">
        <v>22417</v>
      </c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>
        <v>1164</v>
      </c>
      <c r="AB179" s="31">
        <v>13750</v>
      </c>
      <c r="AC179" s="31"/>
      <c r="AD179" s="31"/>
      <c r="AE179" s="31">
        <v>1164</v>
      </c>
      <c r="AF179" s="31">
        <v>13750</v>
      </c>
      <c r="AG179" s="31"/>
      <c r="AH179" s="31"/>
      <c r="AI179" s="31"/>
      <c r="AJ179" s="31"/>
      <c r="AK179" s="31"/>
      <c r="AL179" s="31"/>
      <c r="AM179" s="31">
        <v>134540</v>
      </c>
      <c r="AN179" s="31">
        <v>134540</v>
      </c>
      <c r="AO179" s="31">
        <v>37533</v>
      </c>
      <c r="AP179" s="31">
        <v>29386</v>
      </c>
      <c r="AQ179" s="31">
        <v>79462</v>
      </c>
      <c r="AR179" s="31">
        <v>13357</v>
      </c>
      <c r="AS179" s="31">
        <v>3248</v>
      </c>
      <c r="AT179" s="31">
        <v>3248</v>
      </c>
      <c r="AU179" s="31">
        <v>940</v>
      </c>
      <c r="AV179" s="31"/>
      <c r="AW179" s="31">
        <v>17498</v>
      </c>
      <c r="AX179" s="31">
        <v>13094</v>
      </c>
      <c r="AY179" s="31">
        <v>4404</v>
      </c>
      <c r="AZ179" s="31"/>
      <c r="BA179" s="31">
        <v>27620</v>
      </c>
      <c r="BB179" s="32"/>
      <c r="BC179" s="31"/>
      <c r="BD179" s="31">
        <v>4821</v>
      </c>
      <c r="BE179" s="31">
        <v>6</v>
      </c>
      <c r="BF179" s="31"/>
    </row>
    <row r="180" spans="1:58">
      <c r="A180" s="29">
        <v>172</v>
      </c>
      <c r="B180" s="29">
        <v>404</v>
      </c>
      <c r="C180" s="30" t="s">
        <v>260</v>
      </c>
      <c r="D180" s="30" t="s">
        <v>261</v>
      </c>
      <c r="E180" s="31">
        <v>9079</v>
      </c>
      <c r="F180" s="31">
        <v>90304</v>
      </c>
      <c r="G180" s="31">
        <v>9079</v>
      </c>
      <c r="H180" s="31">
        <v>90304</v>
      </c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>
        <v>4082</v>
      </c>
      <c r="AB180" s="31">
        <v>43418</v>
      </c>
      <c r="AC180" s="31">
        <v>267</v>
      </c>
      <c r="AD180" s="31">
        <v>2607</v>
      </c>
      <c r="AE180" s="31">
        <v>3815</v>
      </c>
      <c r="AF180" s="31">
        <v>40811</v>
      </c>
      <c r="AG180" s="31"/>
      <c r="AH180" s="31"/>
      <c r="AI180" s="31"/>
      <c r="AJ180" s="31"/>
      <c r="AK180" s="31"/>
      <c r="AL180" s="31"/>
      <c r="AM180" s="31">
        <v>520494</v>
      </c>
      <c r="AN180" s="31">
        <v>520494</v>
      </c>
      <c r="AO180" s="31">
        <v>140723</v>
      </c>
      <c r="AP180" s="31">
        <v>107560</v>
      </c>
      <c r="AQ180" s="31">
        <v>269434</v>
      </c>
      <c r="AR180" s="31">
        <v>44590</v>
      </c>
      <c r="AS180" s="31">
        <v>12331</v>
      </c>
      <c r="AT180" s="31">
        <v>12331</v>
      </c>
      <c r="AU180" s="31">
        <v>53416</v>
      </c>
      <c r="AV180" s="31"/>
      <c r="AW180" s="31">
        <v>300455</v>
      </c>
      <c r="AX180" s="31">
        <v>49711</v>
      </c>
      <c r="AY180" s="31">
        <v>250744</v>
      </c>
      <c r="AZ180" s="31"/>
      <c r="BA180" s="31">
        <v>111111</v>
      </c>
      <c r="BB180" s="32"/>
      <c r="BC180" s="31"/>
      <c r="BD180" s="31"/>
      <c r="BE180" s="31"/>
      <c r="BF180" s="31"/>
    </row>
    <row r="181" spans="1:58">
      <c r="A181" s="29">
        <v>173</v>
      </c>
      <c r="B181" s="29">
        <v>530</v>
      </c>
      <c r="C181" s="30" t="s">
        <v>260</v>
      </c>
      <c r="D181" s="30" t="s">
        <v>262</v>
      </c>
      <c r="E181" s="31">
        <v>0</v>
      </c>
      <c r="F181" s="31">
        <v>0</v>
      </c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>
        <v>0</v>
      </c>
      <c r="AB181" s="31">
        <v>0</v>
      </c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>
        <v>0</v>
      </c>
      <c r="AN181" s="31">
        <v>0</v>
      </c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2"/>
      <c r="BC181" s="31"/>
      <c r="BD181" s="31">
        <v>22057</v>
      </c>
      <c r="BE181" s="31">
        <v>54</v>
      </c>
      <c r="BF181" s="31"/>
    </row>
    <row r="182" spans="1:58">
      <c r="A182" s="29">
        <v>174</v>
      </c>
      <c r="B182" s="29">
        <v>378</v>
      </c>
      <c r="C182" s="30" t="s">
        <v>263</v>
      </c>
      <c r="D182" s="30" t="s">
        <v>264</v>
      </c>
      <c r="E182" s="31">
        <v>3773</v>
      </c>
      <c r="F182" s="31">
        <v>37598</v>
      </c>
      <c r="G182" s="31">
        <v>3773</v>
      </c>
      <c r="H182" s="31">
        <v>37598</v>
      </c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>
        <v>1521</v>
      </c>
      <c r="AB182" s="31">
        <v>18198</v>
      </c>
      <c r="AC182" s="31"/>
      <c r="AD182" s="31"/>
      <c r="AE182" s="31">
        <v>1211</v>
      </c>
      <c r="AF182" s="31">
        <v>14698</v>
      </c>
      <c r="AG182" s="31">
        <v>310</v>
      </c>
      <c r="AH182" s="31">
        <v>3500</v>
      </c>
      <c r="AI182" s="31"/>
      <c r="AJ182" s="31"/>
      <c r="AK182" s="31"/>
      <c r="AL182" s="31"/>
      <c r="AM182" s="31">
        <v>449984</v>
      </c>
      <c r="AN182" s="31">
        <v>449984</v>
      </c>
      <c r="AO182" s="31">
        <v>122168</v>
      </c>
      <c r="AP182" s="31">
        <v>92084</v>
      </c>
      <c r="AQ182" s="31">
        <v>271524</v>
      </c>
      <c r="AR182" s="31">
        <v>36921</v>
      </c>
      <c r="AS182" s="31">
        <v>15455</v>
      </c>
      <c r="AT182" s="31">
        <v>15455</v>
      </c>
      <c r="AU182" s="31">
        <v>3916</v>
      </c>
      <c r="AV182" s="31"/>
      <c r="AW182" s="31">
        <v>80690</v>
      </c>
      <c r="AX182" s="31">
        <v>62308</v>
      </c>
      <c r="AY182" s="31">
        <v>18382</v>
      </c>
      <c r="AZ182" s="31"/>
      <c r="BA182" s="31">
        <v>94690</v>
      </c>
      <c r="BB182" s="32"/>
      <c r="BC182" s="31"/>
      <c r="BD182" s="31">
        <v>19740</v>
      </c>
      <c r="BE182" s="31">
        <v>8</v>
      </c>
      <c r="BF182" s="31"/>
    </row>
    <row r="183" spans="1:58">
      <c r="A183" s="29">
        <v>175</v>
      </c>
      <c r="B183" s="29">
        <v>640</v>
      </c>
      <c r="C183" s="30" t="s">
        <v>263</v>
      </c>
      <c r="D183" s="30" t="s">
        <v>265</v>
      </c>
      <c r="E183" s="31">
        <v>0</v>
      </c>
      <c r="F183" s="31">
        <v>0</v>
      </c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>
        <v>0</v>
      </c>
      <c r="AB183" s="31">
        <v>0</v>
      </c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>
        <v>517</v>
      </c>
      <c r="AN183" s="31">
        <v>517</v>
      </c>
      <c r="AO183" s="31"/>
      <c r="AP183" s="31"/>
      <c r="AQ183" s="31"/>
      <c r="AR183" s="31"/>
      <c r="AS183" s="31">
        <v>49</v>
      </c>
      <c r="AT183" s="31">
        <v>49</v>
      </c>
      <c r="AU183" s="31">
        <v>468</v>
      </c>
      <c r="AV183" s="31"/>
      <c r="AW183" s="31">
        <v>2394</v>
      </c>
      <c r="AX183" s="31">
        <v>196</v>
      </c>
      <c r="AY183" s="31">
        <v>2198</v>
      </c>
      <c r="AZ183" s="31"/>
      <c r="BA183" s="31">
        <v>234</v>
      </c>
      <c r="BB183" s="32"/>
      <c r="BC183" s="31"/>
      <c r="BD183" s="31"/>
      <c r="BE183" s="31"/>
      <c r="BF183" s="31"/>
    </row>
    <row r="184" spans="1:58">
      <c r="A184" s="29">
        <v>176</v>
      </c>
      <c r="B184" s="29">
        <v>295</v>
      </c>
      <c r="C184" s="30" t="s">
        <v>266</v>
      </c>
      <c r="D184" s="30" t="s">
        <v>267</v>
      </c>
      <c r="E184" s="31">
        <v>11899</v>
      </c>
      <c r="F184" s="31">
        <v>110961</v>
      </c>
      <c r="G184" s="31">
        <v>11708</v>
      </c>
      <c r="H184" s="31">
        <v>109567</v>
      </c>
      <c r="I184" s="31">
        <v>209</v>
      </c>
      <c r="J184" s="31">
        <v>2509</v>
      </c>
      <c r="K184" s="31"/>
      <c r="L184" s="31"/>
      <c r="M184" s="31"/>
      <c r="N184" s="31"/>
      <c r="O184" s="31">
        <v>1199</v>
      </c>
      <c r="P184" s="31">
        <v>9500</v>
      </c>
      <c r="Q184" s="31">
        <v>191</v>
      </c>
      <c r="R184" s="31">
        <v>1394</v>
      </c>
      <c r="S184" s="31"/>
      <c r="T184" s="31"/>
      <c r="U184" s="31">
        <v>111</v>
      </c>
      <c r="V184" s="31">
        <v>1154</v>
      </c>
      <c r="W184" s="31"/>
      <c r="X184" s="31"/>
      <c r="Y184" s="31">
        <v>80</v>
      </c>
      <c r="Z184" s="31">
        <v>240</v>
      </c>
      <c r="AA184" s="31">
        <v>3415</v>
      </c>
      <c r="AB184" s="31">
        <v>27866</v>
      </c>
      <c r="AC184" s="31"/>
      <c r="AD184" s="31"/>
      <c r="AE184" s="31">
        <v>3415</v>
      </c>
      <c r="AF184" s="31">
        <v>27866</v>
      </c>
      <c r="AG184" s="31"/>
      <c r="AH184" s="31"/>
      <c r="AI184" s="31"/>
      <c r="AJ184" s="31"/>
      <c r="AK184" s="31">
        <v>264</v>
      </c>
      <c r="AL184" s="31">
        <v>1320</v>
      </c>
      <c r="AM184" s="31">
        <v>499465</v>
      </c>
      <c r="AN184" s="31">
        <v>499465</v>
      </c>
      <c r="AO184" s="31">
        <v>108692</v>
      </c>
      <c r="AP184" s="31">
        <v>70406</v>
      </c>
      <c r="AQ184" s="31">
        <v>342989</v>
      </c>
      <c r="AR184" s="31">
        <v>35606</v>
      </c>
      <c r="AS184" s="31">
        <v>7280</v>
      </c>
      <c r="AT184" s="31">
        <v>7280</v>
      </c>
      <c r="AU184" s="31">
        <v>4898</v>
      </c>
      <c r="AV184" s="31"/>
      <c r="AW184" s="31">
        <v>52243</v>
      </c>
      <c r="AX184" s="31">
        <v>29148</v>
      </c>
      <c r="AY184" s="31">
        <v>23095</v>
      </c>
      <c r="AZ184" s="31"/>
      <c r="BA184" s="31">
        <v>119568</v>
      </c>
      <c r="BB184" s="32"/>
      <c r="BC184" s="31"/>
      <c r="BD184" s="31">
        <v>26955</v>
      </c>
      <c r="BE184" s="31">
        <v>49</v>
      </c>
      <c r="BF184" s="31"/>
    </row>
    <row r="185" spans="1:58">
      <c r="A185" s="29">
        <v>177</v>
      </c>
      <c r="B185" s="29">
        <v>789</v>
      </c>
      <c r="C185" s="30" t="s">
        <v>266</v>
      </c>
      <c r="D185" s="30" t="s">
        <v>268</v>
      </c>
      <c r="E185" s="31">
        <v>0</v>
      </c>
      <c r="F185" s="31">
        <v>0</v>
      </c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>
        <v>77</v>
      </c>
      <c r="AB185" s="31">
        <v>231</v>
      </c>
      <c r="AC185" s="31"/>
      <c r="AD185" s="31"/>
      <c r="AE185" s="31">
        <v>77</v>
      </c>
      <c r="AF185" s="31">
        <v>231</v>
      </c>
      <c r="AG185" s="31"/>
      <c r="AH185" s="31"/>
      <c r="AI185" s="31"/>
      <c r="AJ185" s="31"/>
      <c r="AK185" s="31"/>
      <c r="AL185" s="31"/>
      <c r="AM185" s="31">
        <v>412</v>
      </c>
      <c r="AN185" s="31">
        <v>412</v>
      </c>
      <c r="AO185" s="31">
        <v>412</v>
      </c>
      <c r="AP185" s="31">
        <v>412</v>
      </c>
      <c r="AQ185" s="31">
        <v>0</v>
      </c>
      <c r="AR185" s="31"/>
      <c r="AS185" s="31"/>
      <c r="AT185" s="31"/>
      <c r="AU185" s="31"/>
      <c r="AV185" s="31"/>
      <c r="AW185" s="31"/>
      <c r="AX185" s="31"/>
      <c r="AY185" s="31"/>
      <c r="AZ185" s="31"/>
      <c r="BA185" s="31">
        <v>0</v>
      </c>
      <c r="BB185" s="32"/>
      <c r="BC185" s="31"/>
      <c r="BD185" s="31"/>
      <c r="BE185" s="31"/>
      <c r="BF185" s="31"/>
    </row>
    <row r="186" spans="1:58">
      <c r="A186" s="29">
        <v>178</v>
      </c>
      <c r="B186" s="29">
        <v>306</v>
      </c>
      <c r="C186" s="30" t="s">
        <v>269</v>
      </c>
      <c r="D186" s="30" t="s">
        <v>270</v>
      </c>
      <c r="E186" s="31">
        <v>1880</v>
      </c>
      <c r="F186" s="31">
        <v>18074</v>
      </c>
      <c r="G186" s="31">
        <v>1880</v>
      </c>
      <c r="H186" s="31">
        <v>18074</v>
      </c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>
        <v>1150</v>
      </c>
      <c r="AB186" s="31">
        <v>10827</v>
      </c>
      <c r="AC186" s="31"/>
      <c r="AD186" s="31"/>
      <c r="AE186" s="31">
        <v>1150</v>
      </c>
      <c r="AF186" s="31">
        <v>10827</v>
      </c>
      <c r="AG186" s="31"/>
      <c r="AH186" s="31"/>
      <c r="AI186" s="31"/>
      <c r="AJ186" s="31"/>
      <c r="AK186" s="31"/>
      <c r="AL186" s="31"/>
      <c r="AM186" s="31">
        <v>210536</v>
      </c>
      <c r="AN186" s="31">
        <v>210536</v>
      </c>
      <c r="AO186" s="31">
        <v>47430</v>
      </c>
      <c r="AP186" s="31">
        <v>33893</v>
      </c>
      <c r="AQ186" s="31">
        <v>130826</v>
      </c>
      <c r="AR186" s="31">
        <v>10398</v>
      </c>
      <c r="AS186" s="31">
        <v>21852</v>
      </c>
      <c r="AT186" s="31">
        <v>21852</v>
      </c>
      <c r="AU186" s="31">
        <v>30</v>
      </c>
      <c r="AV186" s="31"/>
      <c r="AW186" s="31">
        <v>88237</v>
      </c>
      <c r="AX186" s="31">
        <v>88095</v>
      </c>
      <c r="AY186" s="31">
        <v>142</v>
      </c>
      <c r="AZ186" s="31"/>
      <c r="BA186" s="31">
        <v>44985</v>
      </c>
      <c r="BB186" s="32"/>
      <c r="BC186" s="31"/>
      <c r="BD186" s="31">
        <v>7926</v>
      </c>
      <c r="BE186" s="31">
        <v>11</v>
      </c>
      <c r="BF186" s="31"/>
    </row>
    <row r="187" spans="1:58">
      <c r="A187" s="29">
        <v>179</v>
      </c>
      <c r="B187" s="29">
        <v>391</v>
      </c>
      <c r="C187" s="30" t="s">
        <v>271</v>
      </c>
      <c r="D187" s="30" t="s">
        <v>272</v>
      </c>
      <c r="E187" s="31">
        <v>1963</v>
      </c>
      <c r="F187" s="31">
        <v>17946</v>
      </c>
      <c r="G187" s="31">
        <v>1963</v>
      </c>
      <c r="H187" s="31">
        <v>17946</v>
      </c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>
        <v>1138</v>
      </c>
      <c r="AB187" s="31">
        <v>9994</v>
      </c>
      <c r="AC187" s="31"/>
      <c r="AD187" s="31"/>
      <c r="AE187" s="31">
        <v>882</v>
      </c>
      <c r="AF187" s="31">
        <v>7734</v>
      </c>
      <c r="AG187" s="31">
        <v>256</v>
      </c>
      <c r="AH187" s="31">
        <v>2260</v>
      </c>
      <c r="AI187" s="31"/>
      <c r="AJ187" s="31"/>
      <c r="AK187" s="31"/>
      <c r="AL187" s="31"/>
      <c r="AM187" s="31">
        <v>149301</v>
      </c>
      <c r="AN187" s="31">
        <v>149301</v>
      </c>
      <c r="AO187" s="31">
        <v>34797</v>
      </c>
      <c r="AP187" s="31">
        <v>25994</v>
      </c>
      <c r="AQ187" s="31">
        <v>83930</v>
      </c>
      <c r="AR187" s="31">
        <v>13322</v>
      </c>
      <c r="AS187" s="31">
        <v>13360</v>
      </c>
      <c r="AT187" s="31">
        <v>13360</v>
      </c>
      <c r="AU187" s="31">
        <v>3892</v>
      </c>
      <c r="AV187" s="31"/>
      <c r="AW187" s="31">
        <v>72131</v>
      </c>
      <c r="AX187" s="31">
        <v>53861</v>
      </c>
      <c r="AY187" s="31">
        <v>18270</v>
      </c>
      <c r="AZ187" s="31"/>
      <c r="BA187" s="31">
        <v>30194</v>
      </c>
      <c r="BB187" s="32"/>
      <c r="BC187" s="31"/>
      <c r="BD187" s="31">
        <v>5888</v>
      </c>
      <c r="BE187" s="31">
        <v>18</v>
      </c>
      <c r="BF187" s="31"/>
    </row>
    <row r="188" spans="1:58">
      <c r="A188" s="29">
        <v>180</v>
      </c>
      <c r="B188" s="29">
        <v>315</v>
      </c>
      <c r="C188" s="30" t="s">
        <v>273</v>
      </c>
      <c r="D188" s="30" t="s">
        <v>274</v>
      </c>
      <c r="E188" s="31">
        <v>6609</v>
      </c>
      <c r="F188" s="31">
        <v>58290</v>
      </c>
      <c r="G188" s="31">
        <v>6609</v>
      </c>
      <c r="H188" s="31">
        <v>58290</v>
      </c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>
        <v>2729</v>
      </c>
      <c r="AB188" s="31">
        <v>26538</v>
      </c>
      <c r="AC188" s="31">
        <v>58</v>
      </c>
      <c r="AD188" s="31">
        <v>238</v>
      </c>
      <c r="AE188" s="31">
        <v>2515</v>
      </c>
      <c r="AF188" s="31">
        <v>25068</v>
      </c>
      <c r="AG188" s="31">
        <v>156</v>
      </c>
      <c r="AH188" s="31">
        <v>1232</v>
      </c>
      <c r="AI188" s="31"/>
      <c r="AJ188" s="31"/>
      <c r="AK188" s="31"/>
      <c r="AL188" s="31"/>
      <c r="AM188" s="31">
        <v>466939</v>
      </c>
      <c r="AN188" s="31">
        <v>466939</v>
      </c>
      <c r="AO188" s="31">
        <v>161365</v>
      </c>
      <c r="AP188" s="31">
        <v>131401</v>
      </c>
      <c r="AQ188" s="31">
        <v>249002</v>
      </c>
      <c r="AR188" s="31">
        <v>23676</v>
      </c>
      <c r="AS188" s="31">
        <v>1726</v>
      </c>
      <c r="AT188" s="31">
        <v>1726</v>
      </c>
      <c r="AU188" s="31">
        <v>31170</v>
      </c>
      <c r="AV188" s="31"/>
      <c r="AW188" s="31">
        <v>153279</v>
      </c>
      <c r="AX188" s="31">
        <v>6962</v>
      </c>
      <c r="AY188" s="31">
        <v>146317</v>
      </c>
      <c r="AZ188" s="31"/>
      <c r="BA188" s="31">
        <v>95703</v>
      </c>
      <c r="BB188" s="32"/>
      <c r="BC188" s="31"/>
      <c r="BD188" s="31">
        <v>17991</v>
      </c>
      <c r="BE188" s="31">
        <v>35</v>
      </c>
      <c r="BF188" s="31"/>
    </row>
    <row r="189" spans="1:58">
      <c r="A189" s="29">
        <v>181</v>
      </c>
      <c r="B189" s="29">
        <v>754</v>
      </c>
      <c r="C189" s="30" t="s">
        <v>273</v>
      </c>
      <c r="D189" s="30" t="s">
        <v>275</v>
      </c>
      <c r="E189" s="31">
        <v>0</v>
      </c>
      <c r="F189" s="31">
        <v>0</v>
      </c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>
        <v>0</v>
      </c>
      <c r="AB189" s="31">
        <v>0</v>
      </c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>
        <v>0</v>
      </c>
      <c r="AN189" s="31">
        <v>0</v>
      </c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2"/>
      <c r="BC189" s="31"/>
      <c r="BD189" s="31"/>
      <c r="BE189" s="31"/>
      <c r="BF189" s="31"/>
    </row>
    <row r="190" spans="1:58">
      <c r="A190" s="29">
        <v>182</v>
      </c>
      <c r="B190" s="29">
        <v>471</v>
      </c>
      <c r="C190" s="30" t="s">
        <v>273</v>
      </c>
      <c r="D190" s="30" t="s">
        <v>276</v>
      </c>
      <c r="E190" s="31">
        <v>710</v>
      </c>
      <c r="F190" s="31">
        <v>9884</v>
      </c>
      <c r="G190" s="31">
        <v>710</v>
      </c>
      <c r="H190" s="31">
        <v>9884</v>
      </c>
      <c r="I190" s="31"/>
      <c r="J190" s="31"/>
      <c r="K190" s="31">
        <v>654</v>
      </c>
      <c r="L190" s="31">
        <v>9156</v>
      </c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>
        <v>0</v>
      </c>
      <c r="AB190" s="31">
        <v>0</v>
      </c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>
        <v>0</v>
      </c>
      <c r="AN190" s="31">
        <v>0</v>
      </c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2"/>
      <c r="BC190" s="31"/>
      <c r="BD190" s="31"/>
      <c r="BE190" s="31"/>
      <c r="BF190" s="31"/>
    </row>
    <row r="191" spans="1:58">
      <c r="A191" s="29">
        <v>183</v>
      </c>
      <c r="B191" s="29">
        <v>647</v>
      </c>
      <c r="C191" s="30" t="s">
        <v>273</v>
      </c>
      <c r="D191" s="30" t="s">
        <v>277</v>
      </c>
      <c r="E191" s="31">
        <v>0</v>
      </c>
      <c r="F191" s="31">
        <v>0</v>
      </c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>
        <v>0</v>
      </c>
      <c r="AB191" s="31">
        <v>0</v>
      </c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>
        <v>11047</v>
      </c>
      <c r="AN191" s="31">
        <v>11047</v>
      </c>
      <c r="AO191" s="31"/>
      <c r="AP191" s="31"/>
      <c r="AQ191" s="31"/>
      <c r="AR191" s="31"/>
      <c r="AS191" s="31">
        <v>11047</v>
      </c>
      <c r="AT191" s="31">
        <v>11047</v>
      </c>
      <c r="AU191" s="31">
        <v>0</v>
      </c>
      <c r="AV191" s="31"/>
      <c r="AW191" s="31">
        <v>44536</v>
      </c>
      <c r="AX191" s="31">
        <v>44536</v>
      </c>
      <c r="AY191" s="31">
        <v>0</v>
      </c>
      <c r="AZ191" s="31"/>
      <c r="BA191" s="31">
        <v>0</v>
      </c>
      <c r="BB191" s="32"/>
      <c r="BC191" s="31"/>
      <c r="BD191" s="31"/>
      <c r="BE191" s="31"/>
      <c r="BF191" s="31"/>
    </row>
    <row r="192" spans="1:58">
      <c r="A192" s="29">
        <v>184</v>
      </c>
      <c r="B192" s="29">
        <v>798</v>
      </c>
      <c r="C192" s="30" t="s">
        <v>273</v>
      </c>
      <c r="D192" s="30" t="s">
        <v>278</v>
      </c>
      <c r="E192" s="31">
        <v>0</v>
      </c>
      <c r="F192" s="31">
        <v>0</v>
      </c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>
        <v>0</v>
      </c>
      <c r="AB192" s="31">
        <v>0</v>
      </c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>
        <v>677</v>
      </c>
      <c r="AN192" s="31">
        <v>677</v>
      </c>
      <c r="AO192" s="31"/>
      <c r="AP192" s="31"/>
      <c r="AQ192" s="31"/>
      <c r="AR192" s="31"/>
      <c r="AS192" s="31">
        <v>491</v>
      </c>
      <c r="AT192" s="31">
        <v>491</v>
      </c>
      <c r="AU192" s="31">
        <v>186</v>
      </c>
      <c r="AV192" s="31"/>
      <c r="AW192" s="31">
        <v>2853</v>
      </c>
      <c r="AX192" s="31">
        <v>1979</v>
      </c>
      <c r="AY192" s="31">
        <v>874</v>
      </c>
      <c r="AZ192" s="31"/>
      <c r="BA192" s="31">
        <v>93</v>
      </c>
      <c r="BB192" s="32"/>
      <c r="BC192" s="31"/>
      <c r="BD192" s="31"/>
      <c r="BE192" s="31"/>
      <c r="BF192" s="31"/>
    </row>
    <row r="193" spans="1:58">
      <c r="A193" s="29">
        <v>185</v>
      </c>
      <c r="B193" s="29">
        <v>65</v>
      </c>
      <c r="C193" s="30" t="s">
        <v>279</v>
      </c>
      <c r="D193" s="30" t="s">
        <v>280</v>
      </c>
      <c r="E193" s="31">
        <v>0</v>
      </c>
      <c r="F193" s="31">
        <v>0</v>
      </c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>
        <v>0</v>
      </c>
      <c r="AB193" s="31">
        <v>0</v>
      </c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>
        <v>144671</v>
      </c>
      <c r="AN193" s="31">
        <v>144671</v>
      </c>
      <c r="AO193" s="31">
        <v>0</v>
      </c>
      <c r="AP193" s="31">
        <v>0</v>
      </c>
      <c r="AQ193" s="31"/>
      <c r="AR193" s="31"/>
      <c r="AS193" s="31">
        <v>68130</v>
      </c>
      <c r="AT193" s="31">
        <v>68130</v>
      </c>
      <c r="AU193" s="31">
        <v>54538</v>
      </c>
      <c r="AV193" s="31">
        <v>22003</v>
      </c>
      <c r="AW193" s="31">
        <v>653735</v>
      </c>
      <c r="AX193" s="31">
        <v>274670</v>
      </c>
      <c r="AY193" s="31">
        <v>256021</v>
      </c>
      <c r="AZ193" s="31">
        <v>123044</v>
      </c>
      <c r="BA193" s="31">
        <v>27269</v>
      </c>
      <c r="BB193" s="32">
        <v>1108.8</v>
      </c>
      <c r="BC193" s="31">
        <v>44</v>
      </c>
      <c r="BD193" s="31"/>
      <c r="BE193" s="31"/>
      <c r="BF193" s="31"/>
    </row>
    <row r="194" spans="1:58" ht="25.5">
      <c r="A194" s="29">
        <v>186</v>
      </c>
      <c r="B194" s="29">
        <v>776</v>
      </c>
      <c r="C194" s="30" t="s">
        <v>279</v>
      </c>
      <c r="D194" s="30" t="s">
        <v>281</v>
      </c>
      <c r="E194" s="31">
        <v>0</v>
      </c>
      <c r="F194" s="31">
        <v>0</v>
      </c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>
        <v>0</v>
      </c>
      <c r="AB194" s="31">
        <v>0</v>
      </c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>
        <v>361</v>
      </c>
      <c r="AN194" s="31">
        <v>361</v>
      </c>
      <c r="AO194" s="31"/>
      <c r="AP194" s="31"/>
      <c r="AQ194" s="31"/>
      <c r="AR194" s="31"/>
      <c r="AS194" s="31">
        <v>107</v>
      </c>
      <c r="AT194" s="31">
        <v>107</v>
      </c>
      <c r="AU194" s="31">
        <v>254</v>
      </c>
      <c r="AV194" s="31"/>
      <c r="AW194" s="31">
        <v>1618</v>
      </c>
      <c r="AX194" s="31">
        <v>431</v>
      </c>
      <c r="AY194" s="31">
        <v>1187</v>
      </c>
      <c r="AZ194" s="31"/>
      <c r="BA194" s="31">
        <v>127</v>
      </c>
      <c r="BB194" s="32"/>
      <c r="BC194" s="31"/>
      <c r="BD194" s="31"/>
      <c r="BE194" s="31"/>
      <c r="BF194" s="31"/>
    </row>
    <row r="195" spans="1:58">
      <c r="A195" s="29">
        <v>187</v>
      </c>
      <c r="B195" s="29">
        <v>58</v>
      </c>
      <c r="C195" s="30" t="s">
        <v>279</v>
      </c>
      <c r="D195" s="30" t="s">
        <v>282</v>
      </c>
      <c r="E195" s="31">
        <v>9923</v>
      </c>
      <c r="F195" s="31">
        <v>70720</v>
      </c>
      <c r="G195" s="31">
        <v>9923</v>
      </c>
      <c r="H195" s="31">
        <v>70720</v>
      </c>
      <c r="I195" s="31">
        <v>480</v>
      </c>
      <c r="J195" s="31">
        <v>4489</v>
      </c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>
        <v>926</v>
      </c>
      <c r="AB195" s="31">
        <v>1212</v>
      </c>
      <c r="AC195" s="31"/>
      <c r="AD195" s="31"/>
      <c r="AE195" s="31">
        <v>926</v>
      </c>
      <c r="AF195" s="31">
        <v>1212</v>
      </c>
      <c r="AG195" s="31"/>
      <c r="AH195" s="31"/>
      <c r="AI195" s="31">
        <v>286</v>
      </c>
      <c r="AJ195" s="31">
        <v>572</v>
      </c>
      <c r="AK195" s="31"/>
      <c r="AL195" s="31"/>
      <c r="AM195" s="31">
        <v>43487</v>
      </c>
      <c r="AN195" s="31">
        <v>43487</v>
      </c>
      <c r="AO195" s="31">
        <v>16870</v>
      </c>
      <c r="AP195" s="31">
        <v>16870</v>
      </c>
      <c r="AQ195" s="31">
        <v>25289</v>
      </c>
      <c r="AR195" s="31"/>
      <c r="AS195" s="31">
        <v>136</v>
      </c>
      <c r="AT195" s="31">
        <v>136</v>
      </c>
      <c r="AU195" s="31">
        <v>1192</v>
      </c>
      <c r="AV195" s="31"/>
      <c r="AW195" s="31">
        <v>6146</v>
      </c>
      <c r="AX195" s="31">
        <v>547</v>
      </c>
      <c r="AY195" s="31">
        <v>5599</v>
      </c>
      <c r="AZ195" s="31"/>
      <c r="BA195" s="31">
        <v>10171</v>
      </c>
      <c r="BB195" s="32"/>
      <c r="BC195" s="31"/>
      <c r="BD195" s="31">
        <v>196</v>
      </c>
      <c r="BE195" s="31"/>
      <c r="BF195" s="31">
        <v>196</v>
      </c>
    </row>
    <row r="196" spans="1:58">
      <c r="A196" s="29">
        <v>188</v>
      </c>
      <c r="B196" s="29">
        <v>55</v>
      </c>
      <c r="C196" s="30" t="s">
        <v>279</v>
      </c>
      <c r="D196" s="30" t="s">
        <v>283</v>
      </c>
      <c r="E196" s="31">
        <v>16568</v>
      </c>
      <c r="F196" s="31">
        <v>150818</v>
      </c>
      <c r="G196" s="31">
        <v>16568</v>
      </c>
      <c r="H196" s="31">
        <v>150818</v>
      </c>
      <c r="I196" s="31">
        <v>1136</v>
      </c>
      <c r="J196" s="31">
        <v>19489</v>
      </c>
      <c r="K196" s="31">
        <v>779</v>
      </c>
      <c r="L196" s="31">
        <v>9998</v>
      </c>
      <c r="M196" s="31">
        <v>779</v>
      </c>
      <c r="N196" s="31">
        <v>9998</v>
      </c>
      <c r="O196" s="31">
        <v>212</v>
      </c>
      <c r="P196" s="31">
        <v>2550</v>
      </c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>
        <v>4773</v>
      </c>
      <c r="AB196" s="31">
        <v>8491</v>
      </c>
      <c r="AC196" s="31">
        <v>3037</v>
      </c>
      <c r="AD196" s="31">
        <v>6755</v>
      </c>
      <c r="AE196" s="31">
        <v>1736</v>
      </c>
      <c r="AF196" s="31">
        <v>1736</v>
      </c>
      <c r="AG196" s="31"/>
      <c r="AH196" s="31"/>
      <c r="AI196" s="31"/>
      <c r="AJ196" s="31"/>
      <c r="AK196" s="31">
        <v>104</v>
      </c>
      <c r="AL196" s="31">
        <v>700</v>
      </c>
      <c r="AM196" s="31">
        <v>185099</v>
      </c>
      <c r="AN196" s="31">
        <v>185099</v>
      </c>
      <c r="AO196" s="31">
        <v>182462</v>
      </c>
      <c r="AP196" s="31">
        <v>182462</v>
      </c>
      <c r="AQ196" s="31">
        <v>1632</v>
      </c>
      <c r="AR196" s="31"/>
      <c r="AS196" s="31">
        <v>1005</v>
      </c>
      <c r="AT196" s="31">
        <v>1005</v>
      </c>
      <c r="AU196" s="31">
        <v>0</v>
      </c>
      <c r="AV196" s="31"/>
      <c r="AW196" s="31">
        <v>4050</v>
      </c>
      <c r="AX196" s="31">
        <v>4050</v>
      </c>
      <c r="AY196" s="31">
        <v>0</v>
      </c>
      <c r="AZ196" s="31"/>
      <c r="BA196" s="31">
        <v>816</v>
      </c>
      <c r="BB196" s="32"/>
      <c r="BC196" s="31"/>
      <c r="BD196" s="31">
        <v>716</v>
      </c>
      <c r="BE196" s="31"/>
      <c r="BF196" s="31">
        <v>716</v>
      </c>
    </row>
    <row r="197" spans="1:58">
      <c r="A197" s="29">
        <v>189</v>
      </c>
      <c r="B197" s="29">
        <v>62</v>
      </c>
      <c r="C197" s="30" t="s">
        <v>279</v>
      </c>
      <c r="D197" s="30" t="s">
        <v>284</v>
      </c>
      <c r="E197" s="31">
        <v>32169</v>
      </c>
      <c r="F197" s="31">
        <v>277681</v>
      </c>
      <c r="G197" s="31">
        <v>31649</v>
      </c>
      <c r="H197" s="31">
        <v>273827</v>
      </c>
      <c r="I197" s="31">
        <v>2153</v>
      </c>
      <c r="J197" s="31">
        <v>23886</v>
      </c>
      <c r="K197" s="31"/>
      <c r="L197" s="31"/>
      <c r="M197" s="31"/>
      <c r="N197" s="31"/>
      <c r="O197" s="31">
        <v>20</v>
      </c>
      <c r="P197" s="31">
        <v>330</v>
      </c>
      <c r="Q197" s="31">
        <v>520</v>
      </c>
      <c r="R197" s="31">
        <v>3854</v>
      </c>
      <c r="S197" s="31"/>
      <c r="T197" s="31"/>
      <c r="U197" s="31">
        <v>310</v>
      </c>
      <c r="V197" s="31">
        <v>3224</v>
      </c>
      <c r="W197" s="31"/>
      <c r="X197" s="31"/>
      <c r="Y197" s="31">
        <v>210</v>
      </c>
      <c r="Z197" s="31">
        <v>630</v>
      </c>
      <c r="AA197" s="31">
        <v>500</v>
      </c>
      <c r="AB197" s="31">
        <v>1000</v>
      </c>
      <c r="AC197" s="31">
        <v>500</v>
      </c>
      <c r="AD197" s="31">
        <v>1000</v>
      </c>
      <c r="AE197" s="31"/>
      <c r="AF197" s="31"/>
      <c r="AG197" s="31"/>
      <c r="AH197" s="31"/>
      <c r="AI197" s="31"/>
      <c r="AJ197" s="31"/>
      <c r="AK197" s="31"/>
      <c r="AL197" s="31"/>
      <c r="AM197" s="31">
        <v>222601</v>
      </c>
      <c r="AN197" s="31">
        <v>222601</v>
      </c>
      <c r="AO197" s="31">
        <v>222601</v>
      </c>
      <c r="AP197" s="31">
        <v>222601</v>
      </c>
      <c r="AQ197" s="31">
        <v>0</v>
      </c>
      <c r="AR197" s="31"/>
      <c r="AS197" s="31"/>
      <c r="AT197" s="31"/>
      <c r="AU197" s="31"/>
      <c r="AV197" s="31"/>
      <c r="AW197" s="31"/>
      <c r="AX197" s="31"/>
      <c r="AY197" s="31"/>
      <c r="AZ197" s="31"/>
      <c r="BA197" s="31">
        <v>0</v>
      </c>
      <c r="BB197" s="32"/>
      <c r="BC197" s="31"/>
      <c r="BD197" s="31">
        <v>3560</v>
      </c>
      <c r="BE197" s="31"/>
      <c r="BF197" s="31">
        <v>3560</v>
      </c>
    </row>
    <row r="198" spans="1:58">
      <c r="A198" s="29">
        <v>190</v>
      </c>
      <c r="B198" s="29">
        <v>76</v>
      </c>
      <c r="C198" s="30" t="s">
        <v>279</v>
      </c>
      <c r="D198" s="30" t="s">
        <v>285</v>
      </c>
      <c r="E198" s="31">
        <v>0</v>
      </c>
      <c r="F198" s="31">
        <v>0</v>
      </c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>
        <v>220</v>
      </c>
      <c r="AB198" s="31">
        <v>2530</v>
      </c>
      <c r="AC198" s="31"/>
      <c r="AD198" s="31"/>
      <c r="AE198" s="31">
        <v>220</v>
      </c>
      <c r="AF198" s="31">
        <v>2530</v>
      </c>
      <c r="AG198" s="31"/>
      <c r="AH198" s="31"/>
      <c r="AI198" s="31"/>
      <c r="AJ198" s="31"/>
      <c r="AK198" s="31"/>
      <c r="AL198" s="31"/>
      <c r="AM198" s="31">
        <v>48035</v>
      </c>
      <c r="AN198" s="31">
        <v>48035</v>
      </c>
      <c r="AO198" s="31">
        <v>48017</v>
      </c>
      <c r="AP198" s="31">
        <v>48017</v>
      </c>
      <c r="AQ198" s="31">
        <v>18</v>
      </c>
      <c r="AR198" s="31"/>
      <c r="AS198" s="31"/>
      <c r="AT198" s="31"/>
      <c r="AU198" s="31"/>
      <c r="AV198" s="31"/>
      <c r="AW198" s="31"/>
      <c r="AX198" s="31"/>
      <c r="AY198" s="31"/>
      <c r="AZ198" s="31"/>
      <c r="BA198" s="31">
        <v>9</v>
      </c>
      <c r="BB198" s="32"/>
      <c r="BC198" s="31"/>
      <c r="BD198" s="31"/>
      <c r="BE198" s="31"/>
      <c r="BF198" s="31"/>
    </row>
    <row r="199" spans="1:58">
      <c r="A199" s="29">
        <v>191</v>
      </c>
      <c r="B199" s="29">
        <v>70</v>
      </c>
      <c r="C199" s="30" t="s">
        <v>279</v>
      </c>
      <c r="D199" s="30" t="s">
        <v>286</v>
      </c>
      <c r="E199" s="31">
        <v>1453</v>
      </c>
      <c r="F199" s="31">
        <v>23637</v>
      </c>
      <c r="G199" s="31">
        <v>1453</v>
      </c>
      <c r="H199" s="31">
        <v>23637</v>
      </c>
      <c r="I199" s="31">
        <v>229</v>
      </c>
      <c r="J199" s="31">
        <v>916</v>
      </c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>
        <v>1022</v>
      </c>
      <c r="AB199" s="31">
        <v>10750</v>
      </c>
      <c r="AC199" s="31"/>
      <c r="AD199" s="31"/>
      <c r="AE199" s="31">
        <v>1022</v>
      </c>
      <c r="AF199" s="31">
        <v>10750</v>
      </c>
      <c r="AG199" s="31"/>
      <c r="AH199" s="31"/>
      <c r="AI199" s="31"/>
      <c r="AJ199" s="31"/>
      <c r="AK199" s="31"/>
      <c r="AL199" s="31"/>
      <c r="AM199" s="31">
        <v>153489</v>
      </c>
      <c r="AN199" s="31">
        <v>153489</v>
      </c>
      <c r="AO199" s="31">
        <v>64660</v>
      </c>
      <c r="AP199" s="31">
        <v>64660</v>
      </c>
      <c r="AQ199" s="31">
        <v>88829</v>
      </c>
      <c r="AR199" s="31"/>
      <c r="AS199" s="31"/>
      <c r="AT199" s="31"/>
      <c r="AU199" s="31"/>
      <c r="AV199" s="31"/>
      <c r="AW199" s="31"/>
      <c r="AX199" s="31"/>
      <c r="AY199" s="31"/>
      <c r="AZ199" s="31"/>
      <c r="BA199" s="31">
        <v>43222</v>
      </c>
      <c r="BB199" s="32"/>
      <c r="BC199" s="31"/>
      <c r="BD199" s="31"/>
      <c r="BE199" s="31"/>
      <c r="BF199" s="31"/>
    </row>
    <row r="200" spans="1:58">
      <c r="A200" s="29">
        <v>192</v>
      </c>
      <c r="B200" s="29">
        <v>59</v>
      </c>
      <c r="C200" s="30" t="s">
        <v>279</v>
      </c>
      <c r="D200" s="30" t="s">
        <v>287</v>
      </c>
      <c r="E200" s="31">
        <v>1660</v>
      </c>
      <c r="F200" s="31">
        <v>21760</v>
      </c>
      <c r="G200" s="31">
        <v>1660</v>
      </c>
      <c r="H200" s="31">
        <v>21760</v>
      </c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>
        <v>0</v>
      </c>
      <c r="AB200" s="31">
        <v>0</v>
      </c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>
        <v>0</v>
      </c>
      <c r="AN200" s="31">
        <v>0</v>
      </c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2"/>
      <c r="BC200" s="31"/>
      <c r="BD200" s="31"/>
      <c r="BE200" s="31"/>
      <c r="BF200" s="31"/>
    </row>
    <row r="201" spans="1:58">
      <c r="A201" s="29">
        <v>193</v>
      </c>
      <c r="B201" s="29">
        <v>63</v>
      </c>
      <c r="C201" s="30" t="s">
        <v>279</v>
      </c>
      <c r="D201" s="30" t="s">
        <v>288</v>
      </c>
      <c r="E201" s="31">
        <v>3514</v>
      </c>
      <c r="F201" s="31">
        <v>58341</v>
      </c>
      <c r="G201" s="31">
        <v>3514</v>
      </c>
      <c r="H201" s="31">
        <v>58341</v>
      </c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>
        <v>730</v>
      </c>
      <c r="AB201" s="31">
        <v>10000</v>
      </c>
      <c r="AC201" s="31"/>
      <c r="AD201" s="31"/>
      <c r="AE201" s="31">
        <v>120</v>
      </c>
      <c r="AF201" s="31">
        <v>1250</v>
      </c>
      <c r="AG201" s="31">
        <v>610</v>
      </c>
      <c r="AH201" s="31">
        <v>8750</v>
      </c>
      <c r="AI201" s="31"/>
      <c r="AJ201" s="31"/>
      <c r="AK201" s="31"/>
      <c r="AL201" s="31"/>
      <c r="AM201" s="31">
        <v>143919</v>
      </c>
      <c r="AN201" s="31">
        <v>143919</v>
      </c>
      <c r="AO201" s="31">
        <v>31952</v>
      </c>
      <c r="AP201" s="31">
        <v>31952</v>
      </c>
      <c r="AQ201" s="31">
        <v>106790</v>
      </c>
      <c r="AR201" s="31"/>
      <c r="AS201" s="31">
        <v>3647</v>
      </c>
      <c r="AT201" s="31">
        <v>3647</v>
      </c>
      <c r="AU201" s="31">
        <v>1530</v>
      </c>
      <c r="AV201" s="31"/>
      <c r="AW201" s="31">
        <v>21881</v>
      </c>
      <c r="AX201" s="31">
        <v>14702</v>
      </c>
      <c r="AY201" s="31">
        <v>7179</v>
      </c>
      <c r="AZ201" s="31"/>
      <c r="BA201" s="31">
        <v>48493</v>
      </c>
      <c r="BB201" s="32"/>
      <c r="BC201" s="31"/>
      <c r="BD201" s="31"/>
      <c r="BE201" s="31"/>
      <c r="BF201" s="31"/>
    </row>
    <row r="202" spans="1:58">
      <c r="A202" s="29">
        <v>194</v>
      </c>
      <c r="B202" s="29">
        <v>66</v>
      </c>
      <c r="C202" s="30" t="s">
        <v>279</v>
      </c>
      <c r="D202" s="30" t="s">
        <v>289</v>
      </c>
      <c r="E202" s="31">
        <v>16198</v>
      </c>
      <c r="F202" s="31">
        <v>165853</v>
      </c>
      <c r="G202" s="31">
        <v>16198</v>
      </c>
      <c r="H202" s="31">
        <v>165853</v>
      </c>
      <c r="I202" s="31">
        <v>800</v>
      </c>
      <c r="J202" s="31">
        <v>10700</v>
      </c>
      <c r="K202" s="31"/>
      <c r="L202" s="31"/>
      <c r="M202" s="31"/>
      <c r="N202" s="31"/>
      <c r="O202" s="31">
        <v>15358</v>
      </c>
      <c r="P202" s="31">
        <v>154440</v>
      </c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>
        <v>11059</v>
      </c>
      <c r="AB202" s="31">
        <v>109000</v>
      </c>
      <c r="AC202" s="31"/>
      <c r="AD202" s="31"/>
      <c r="AE202" s="31">
        <v>11059</v>
      </c>
      <c r="AF202" s="31">
        <v>109000</v>
      </c>
      <c r="AG202" s="31"/>
      <c r="AH202" s="31"/>
      <c r="AI202" s="31"/>
      <c r="AJ202" s="31"/>
      <c r="AK202" s="31">
        <v>11059</v>
      </c>
      <c r="AL202" s="31">
        <v>109000</v>
      </c>
      <c r="AM202" s="31">
        <v>290171</v>
      </c>
      <c r="AN202" s="31">
        <v>290171</v>
      </c>
      <c r="AO202" s="31">
        <v>170595</v>
      </c>
      <c r="AP202" s="31">
        <v>170595</v>
      </c>
      <c r="AQ202" s="31">
        <v>119576</v>
      </c>
      <c r="AR202" s="31"/>
      <c r="AS202" s="31"/>
      <c r="AT202" s="31"/>
      <c r="AU202" s="31"/>
      <c r="AV202" s="31"/>
      <c r="AW202" s="31"/>
      <c r="AX202" s="31"/>
      <c r="AY202" s="31"/>
      <c r="AZ202" s="31"/>
      <c r="BA202" s="31">
        <v>59556</v>
      </c>
      <c r="BB202" s="32"/>
      <c r="BC202" s="31"/>
      <c r="BD202" s="31"/>
      <c r="BE202" s="31"/>
      <c r="BF202" s="31"/>
    </row>
    <row r="203" spans="1:58">
      <c r="A203" s="29">
        <v>195</v>
      </c>
      <c r="B203" s="29">
        <v>436</v>
      </c>
      <c r="C203" s="30" t="s">
        <v>279</v>
      </c>
      <c r="D203" s="30" t="s">
        <v>290</v>
      </c>
      <c r="E203" s="31">
        <v>0</v>
      </c>
      <c r="F203" s="31">
        <v>0</v>
      </c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>
        <v>0</v>
      </c>
      <c r="AB203" s="31">
        <v>0</v>
      </c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>
        <v>0</v>
      </c>
      <c r="AN203" s="31">
        <v>0</v>
      </c>
      <c r="AO203" s="31">
        <v>0</v>
      </c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>
        <v>0</v>
      </c>
      <c r="BB203" s="32"/>
      <c r="BC203" s="31"/>
      <c r="BD203" s="31"/>
      <c r="BE203" s="31"/>
      <c r="BF203" s="31"/>
    </row>
    <row r="204" spans="1:58">
      <c r="A204" s="29">
        <v>196</v>
      </c>
      <c r="B204" s="29">
        <v>468</v>
      </c>
      <c r="C204" s="30" t="s">
        <v>279</v>
      </c>
      <c r="D204" s="30" t="s">
        <v>291</v>
      </c>
      <c r="E204" s="31">
        <v>4093</v>
      </c>
      <c r="F204" s="31">
        <v>65181</v>
      </c>
      <c r="G204" s="31">
        <v>4093</v>
      </c>
      <c r="H204" s="31">
        <v>65181</v>
      </c>
      <c r="I204" s="31"/>
      <c r="J204" s="31"/>
      <c r="K204" s="31">
        <v>3812</v>
      </c>
      <c r="L204" s="31">
        <v>62898</v>
      </c>
      <c r="M204" s="31">
        <v>1915</v>
      </c>
      <c r="N204" s="31">
        <v>32137</v>
      </c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>
        <v>0</v>
      </c>
      <c r="AB204" s="31">
        <v>0</v>
      </c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>
        <v>0</v>
      </c>
      <c r="AN204" s="31">
        <v>0</v>
      </c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2"/>
      <c r="BC204" s="31"/>
      <c r="BD204" s="31"/>
      <c r="BE204" s="31"/>
      <c r="BF204" s="31"/>
    </row>
    <row r="205" spans="1:58">
      <c r="A205" s="29">
        <v>197</v>
      </c>
      <c r="B205" s="29">
        <v>639</v>
      </c>
      <c r="C205" s="30" t="s">
        <v>279</v>
      </c>
      <c r="D205" s="30" t="s">
        <v>292</v>
      </c>
      <c r="E205" s="31">
        <v>0</v>
      </c>
      <c r="F205" s="31">
        <v>0</v>
      </c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>
        <v>0</v>
      </c>
      <c r="AB205" s="31">
        <v>0</v>
      </c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>
        <v>27472</v>
      </c>
      <c r="AN205" s="31">
        <v>27472</v>
      </c>
      <c r="AO205" s="31">
        <v>20660</v>
      </c>
      <c r="AP205" s="31">
        <v>20660</v>
      </c>
      <c r="AQ205" s="31">
        <v>6812</v>
      </c>
      <c r="AR205" s="31"/>
      <c r="AS205" s="31"/>
      <c r="AT205" s="31"/>
      <c r="AU205" s="31"/>
      <c r="AV205" s="31"/>
      <c r="AW205" s="31"/>
      <c r="AX205" s="31"/>
      <c r="AY205" s="31"/>
      <c r="AZ205" s="31"/>
      <c r="BA205" s="31">
        <v>3358</v>
      </c>
      <c r="BB205" s="32"/>
      <c r="BC205" s="31"/>
      <c r="BD205" s="31"/>
      <c r="BE205" s="31"/>
      <c r="BF205" s="31"/>
    </row>
    <row r="206" spans="1:58">
      <c r="A206" s="29">
        <v>198</v>
      </c>
      <c r="B206" s="29">
        <v>397</v>
      </c>
      <c r="C206" s="30" t="s">
        <v>293</v>
      </c>
      <c r="D206" s="30" t="s">
        <v>294</v>
      </c>
      <c r="E206" s="31">
        <v>1593</v>
      </c>
      <c r="F206" s="31">
        <v>15654</v>
      </c>
      <c r="G206" s="31">
        <v>1593</v>
      </c>
      <c r="H206" s="31">
        <v>15654</v>
      </c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>
        <v>827</v>
      </c>
      <c r="AB206" s="31">
        <v>8857</v>
      </c>
      <c r="AC206" s="31"/>
      <c r="AD206" s="31"/>
      <c r="AE206" s="31">
        <v>827</v>
      </c>
      <c r="AF206" s="31">
        <v>8857</v>
      </c>
      <c r="AG206" s="31"/>
      <c r="AH206" s="31"/>
      <c r="AI206" s="31"/>
      <c r="AJ206" s="31"/>
      <c r="AK206" s="31"/>
      <c r="AL206" s="31"/>
      <c r="AM206" s="31">
        <v>121607</v>
      </c>
      <c r="AN206" s="31">
        <v>121607</v>
      </c>
      <c r="AO206" s="31">
        <v>36332</v>
      </c>
      <c r="AP206" s="31">
        <v>29047</v>
      </c>
      <c r="AQ206" s="31">
        <v>71820</v>
      </c>
      <c r="AR206" s="31">
        <v>6020</v>
      </c>
      <c r="AS206" s="31">
        <v>7435</v>
      </c>
      <c r="AT206" s="31">
        <v>7435</v>
      </c>
      <c r="AU206" s="31">
        <v>0</v>
      </c>
      <c r="AV206" s="31"/>
      <c r="AW206" s="31">
        <v>29768</v>
      </c>
      <c r="AX206" s="31">
        <v>29768</v>
      </c>
      <c r="AY206" s="31">
        <v>0</v>
      </c>
      <c r="AZ206" s="31"/>
      <c r="BA206" s="31">
        <v>24783</v>
      </c>
      <c r="BB206" s="32"/>
      <c r="BC206" s="31"/>
      <c r="BD206" s="31">
        <v>4312</v>
      </c>
      <c r="BE206" s="31">
        <v>10</v>
      </c>
      <c r="BF206" s="31"/>
    </row>
    <row r="207" spans="1:58" s="6" customFormat="1" ht="12.75">
      <c r="A207" s="33"/>
      <c r="B207" s="33"/>
      <c r="C207" s="34"/>
      <c r="D207" s="35" t="s">
        <v>295</v>
      </c>
      <c r="E207" s="36">
        <f t="shared" ref="E207:BF207" si="1">SUM(E9:E206)</f>
        <v>564415</v>
      </c>
      <c r="F207" s="36">
        <f t="shared" si="1"/>
        <v>5430994</v>
      </c>
      <c r="G207" s="36">
        <f t="shared" si="1"/>
        <v>559443</v>
      </c>
      <c r="H207" s="36">
        <f t="shared" si="1"/>
        <v>5388046</v>
      </c>
      <c r="I207" s="36">
        <f t="shared" si="1"/>
        <v>10254</v>
      </c>
      <c r="J207" s="36">
        <f t="shared" si="1"/>
        <v>119018</v>
      </c>
      <c r="K207" s="36">
        <f t="shared" si="1"/>
        <v>14742</v>
      </c>
      <c r="L207" s="36">
        <f t="shared" si="1"/>
        <v>229520</v>
      </c>
      <c r="M207" s="36">
        <f t="shared" si="1"/>
        <v>3700</v>
      </c>
      <c r="N207" s="36">
        <f t="shared" si="1"/>
        <v>61116</v>
      </c>
      <c r="O207" s="36">
        <f t="shared" si="1"/>
        <v>35187</v>
      </c>
      <c r="P207" s="36">
        <f t="shared" si="1"/>
        <v>345027</v>
      </c>
      <c r="Q207" s="36">
        <f t="shared" si="1"/>
        <v>4972</v>
      </c>
      <c r="R207" s="36">
        <f t="shared" si="1"/>
        <v>42948</v>
      </c>
      <c r="S207" s="36">
        <f t="shared" si="1"/>
        <v>523</v>
      </c>
      <c r="T207" s="36">
        <f t="shared" si="1"/>
        <v>10983</v>
      </c>
      <c r="U207" s="36">
        <f t="shared" si="1"/>
        <v>2516</v>
      </c>
      <c r="V207" s="36">
        <f t="shared" si="1"/>
        <v>26166</v>
      </c>
      <c r="W207" s="36">
        <f t="shared" si="1"/>
        <v>0</v>
      </c>
      <c r="X207" s="36">
        <f t="shared" si="1"/>
        <v>0</v>
      </c>
      <c r="Y207" s="36">
        <f t="shared" si="1"/>
        <v>1933</v>
      </c>
      <c r="Z207" s="36">
        <f t="shared" si="1"/>
        <v>5799</v>
      </c>
      <c r="AA207" s="36">
        <f t="shared" si="1"/>
        <v>210359</v>
      </c>
      <c r="AB207" s="36">
        <f t="shared" si="1"/>
        <v>1756858</v>
      </c>
      <c r="AC207" s="36">
        <f t="shared" si="1"/>
        <v>15929</v>
      </c>
      <c r="AD207" s="36">
        <f t="shared" si="1"/>
        <v>106890</v>
      </c>
      <c r="AE207" s="36">
        <f t="shared" si="1"/>
        <v>179192</v>
      </c>
      <c r="AF207" s="36">
        <f t="shared" si="1"/>
        <v>1523079</v>
      </c>
      <c r="AG207" s="36">
        <f t="shared" si="1"/>
        <v>15238</v>
      </c>
      <c r="AH207" s="36">
        <f t="shared" si="1"/>
        <v>126889</v>
      </c>
      <c r="AI207" s="36">
        <f t="shared" si="1"/>
        <v>1708</v>
      </c>
      <c r="AJ207" s="36">
        <f t="shared" si="1"/>
        <v>3416</v>
      </c>
      <c r="AK207" s="36">
        <f t="shared" si="1"/>
        <v>32265</v>
      </c>
      <c r="AL207" s="36">
        <f t="shared" si="1"/>
        <v>254508</v>
      </c>
      <c r="AM207" s="36">
        <f t="shared" si="1"/>
        <v>29316095</v>
      </c>
      <c r="AN207" s="36">
        <f t="shared" si="1"/>
        <v>29316095</v>
      </c>
      <c r="AO207" s="36">
        <f t="shared" si="1"/>
        <v>9574353</v>
      </c>
      <c r="AP207" s="36">
        <f t="shared" si="1"/>
        <v>8003198</v>
      </c>
      <c r="AQ207" s="36">
        <f t="shared" si="1"/>
        <v>15582005</v>
      </c>
      <c r="AR207" s="36">
        <f t="shared" si="1"/>
        <v>1857928</v>
      </c>
      <c r="AS207" s="36">
        <f t="shared" si="1"/>
        <v>973743</v>
      </c>
      <c r="AT207" s="36">
        <f t="shared" si="1"/>
        <v>973743</v>
      </c>
      <c r="AU207" s="36">
        <f t="shared" si="1"/>
        <v>1298606</v>
      </c>
      <c r="AV207" s="36">
        <f t="shared" si="1"/>
        <v>29460</v>
      </c>
      <c r="AW207" s="36">
        <f t="shared" si="1"/>
        <v>10148628</v>
      </c>
      <c r="AX207" s="36">
        <f t="shared" si="1"/>
        <v>3922052</v>
      </c>
      <c r="AY207" s="36">
        <f t="shared" si="1"/>
        <v>6076302</v>
      </c>
      <c r="AZ207" s="36">
        <f t="shared" si="1"/>
        <v>150274</v>
      </c>
      <c r="BA207" s="36">
        <f t="shared" si="1"/>
        <v>6003357</v>
      </c>
      <c r="BB207" s="37">
        <f t="shared" si="1"/>
        <v>1209.5999999999999</v>
      </c>
      <c r="BC207" s="36">
        <f t="shared" si="1"/>
        <v>48</v>
      </c>
      <c r="BD207" s="36">
        <f t="shared" si="1"/>
        <v>998900</v>
      </c>
      <c r="BE207" s="36">
        <f t="shared" si="1"/>
        <v>1100</v>
      </c>
      <c r="BF207" s="36">
        <f t="shared" si="1"/>
        <v>5246</v>
      </c>
    </row>
  </sheetData>
  <mergeCells count="44">
    <mergeCell ref="BC5:BC7"/>
    <mergeCell ref="AO6:AR6"/>
    <mergeCell ref="AS6:AV6"/>
    <mergeCell ref="E1:Z1"/>
    <mergeCell ref="AX5:AZ6"/>
    <mergeCell ref="BA5:BA7"/>
    <mergeCell ref="BB4:BC4"/>
    <mergeCell ref="AI4:AJ6"/>
    <mergeCell ref="AK4:AL6"/>
    <mergeCell ref="AM4:AM7"/>
    <mergeCell ref="AN4:BA4"/>
    <mergeCell ref="A2:C2"/>
    <mergeCell ref="Y5:Z6"/>
    <mergeCell ref="AN5:AN7"/>
    <mergeCell ref="AO5:AV5"/>
    <mergeCell ref="AW5:AW7"/>
    <mergeCell ref="AA3:AL3"/>
    <mergeCell ref="AM3:BC3"/>
    <mergeCell ref="A3:A7"/>
    <mergeCell ref="B3:B7"/>
    <mergeCell ref="C3:C7"/>
    <mergeCell ref="D3:D7"/>
    <mergeCell ref="BB5:BB7"/>
    <mergeCell ref="O5:P6"/>
    <mergeCell ref="S5:T6"/>
    <mergeCell ref="U5:V6"/>
    <mergeCell ref="AE4:AF6"/>
    <mergeCell ref="AG4:AH6"/>
    <mergeCell ref="BD3:BF3"/>
    <mergeCell ref="E4:F6"/>
    <mergeCell ref="G4:H6"/>
    <mergeCell ref="I4:P4"/>
    <mergeCell ref="Q4:R6"/>
    <mergeCell ref="S4:Z4"/>
    <mergeCell ref="AA4:AB6"/>
    <mergeCell ref="AC4:AD6"/>
    <mergeCell ref="E3:Z3"/>
    <mergeCell ref="W5:X6"/>
    <mergeCell ref="BD4:BD7"/>
    <mergeCell ref="BE4:BE7"/>
    <mergeCell ref="BF4:BF7"/>
    <mergeCell ref="I5:J6"/>
    <mergeCell ref="K5:L6"/>
    <mergeCell ref="M5:N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204"/>
  <sheetViews>
    <sheetView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E6" sqref="E6"/>
    </sheetView>
  </sheetViews>
  <sheetFormatPr defaultRowHeight="15"/>
  <cols>
    <col min="1" max="1" width="4.5703125" style="8" customWidth="1"/>
    <col min="2" max="2" width="5.5703125" style="8" customWidth="1"/>
    <col min="3" max="3" width="24" style="8" customWidth="1"/>
    <col min="4" max="4" width="42" style="8" customWidth="1"/>
    <col min="5" max="5" width="12.42578125" style="8" customWidth="1"/>
    <col min="6" max="6" width="13.140625" style="8" customWidth="1"/>
    <col min="7" max="7" width="15.28515625" style="8" customWidth="1"/>
    <col min="8" max="8" width="16.5703125" style="8" customWidth="1"/>
    <col min="9" max="9" width="15.42578125" style="8" customWidth="1"/>
    <col min="10" max="10" width="16.5703125" style="8" customWidth="1"/>
    <col min="11" max="11" width="11.140625" style="8" customWidth="1"/>
    <col min="12" max="12" width="11.7109375" style="8" customWidth="1"/>
    <col min="13" max="13" width="17" style="8" customWidth="1"/>
    <col min="14" max="14" width="15.28515625" style="8" customWidth="1"/>
    <col min="15" max="15" width="17.7109375" style="8" customWidth="1"/>
    <col min="16" max="16" width="15.140625" style="8" customWidth="1"/>
    <col min="17" max="17" width="12" style="8" customWidth="1"/>
    <col min="18" max="18" width="11.5703125" style="8" customWidth="1"/>
    <col min="19" max="22" width="16.42578125" style="8" customWidth="1"/>
    <col min="23" max="23" width="13" style="8" customWidth="1"/>
    <col min="24" max="26" width="12.85546875" style="8" customWidth="1"/>
    <col min="27" max="27" width="16.42578125" style="8" customWidth="1"/>
    <col min="28" max="28" width="13.5703125" style="8" customWidth="1"/>
    <col min="29" max="29" width="12.5703125" style="8" customWidth="1"/>
    <col min="30" max="30" width="15.7109375" style="8" customWidth="1"/>
    <col min="31" max="31" width="15.140625" style="8" customWidth="1"/>
    <col min="32" max="32" width="14.7109375" style="8" customWidth="1"/>
    <col min="33" max="35" width="14" style="8" customWidth="1"/>
    <col min="36" max="38" width="15.28515625" style="8" customWidth="1"/>
    <col min="39" max="39" width="16" style="8" hidden="1" customWidth="1"/>
    <col min="40" max="42" width="9.140625" style="8"/>
    <col min="43" max="43" width="10.140625" style="8" customWidth="1"/>
    <col min="44" max="16384" width="9.140625" style="8"/>
  </cols>
  <sheetData>
    <row r="1" spans="1:39" ht="18.75">
      <c r="A1" s="26" t="s">
        <v>374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</row>
    <row r="2" spans="1:39" ht="15" customHeight="1">
      <c r="A2" s="58" t="s">
        <v>296</v>
      </c>
      <c r="B2" s="73" t="s">
        <v>1</v>
      </c>
      <c r="C2" s="58" t="s">
        <v>2</v>
      </c>
      <c r="D2" s="58" t="s">
        <v>3</v>
      </c>
      <c r="E2" s="76" t="s">
        <v>297</v>
      </c>
      <c r="F2" s="77"/>
      <c r="G2" s="67" t="s">
        <v>298</v>
      </c>
      <c r="H2" s="70" t="s">
        <v>299</v>
      </c>
      <c r="I2" s="71"/>
      <c r="J2" s="72"/>
      <c r="K2" s="76" t="s">
        <v>300</v>
      </c>
      <c r="L2" s="77"/>
      <c r="M2" s="67" t="s">
        <v>301</v>
      </c>
      <c r="N2" s="81" t="s">
        <v>299</v>
      </c>
      <c r="O2" s="82"/>
      <c r="P2" s="67" t="s">
        <v>302</v>
      </c>
      <c r="Q2" s="80" t="s">
        <v>299</v>
      </c>
      <c r="R2" s="80"/>
      <c r="S2" s="80"/>
      <c r="T2" s="80"/>
      <c r="U2" s="80"/>
      <c r="V2" s="80"/>
      <c r="W2" s="80" t="s">
        <v>303</v>
      </c>
      <c r="X2" s="80"/>
      <c r="Y2" s="80"/>
      <c r="Z2" s="80"/>
      <c r="AA2" s="83" t="s">
        <v>304</v>
      </c>
      <c r="AB2" s="83" t="s">
        <v>305</v>
      </c>
      <c r="AC2" s="83" t="s">
        <v>306</v>
      </c>
      <c r="AD2" s="83" t="s">
        <v>307</v>
      </c>
      <c r="AE2" s="83" t="s">
        <v>308</v>
      </c>
      <c r="AF2" s="83" t="s">
        <v>309</v>
      </c>
      <c r="AG2" s="83" t="s">
        <v>310</v>
      </c>
      <c r="AH2" s="83" t="s">
        <v>311</v>
      </c>
      <c r="AI2" s="83" t="s">
        <v>312</v>
      </c>
      <c r="AJ2" s="83" t="s">
        <v>313</v>
      </c>
      <c r="AK2" s="83" t="s">
        <v>314</v>
      </c>
      <c r="AL2" s="83" t="s">
        <v>315</v>
      </c>
      <c r="AM2" s="86" t="s">
        <v>316</v>
      </c>
    </row>
    <row r="3" spans="1:39" ht="15" customHeight="1">
      <c r="A3" s="59"/>
      <c r="B3" s="74"/>
      <c r="C3" s="59"/>
      <c r="D3" s="59"/>
      <c r="E3" s="78"/>
      <c r="F3" s="79"/>
      <c r="G3" s="68"/>
      <c r="H3" s="67" t="s">
        <v>317</v>
      </c>
      <c r="I3" s="67" t="s">
        <v>318</v>
      </c>
      <c r="J3" s="67" t="s">
        <v>319</v>
      </c>
      <c r="K3" s="78"/>
      <c r="L3" s="79"/>
      <c r="M3" s="68"/>
      <c r="N3" s="67" t="s">
        <v>320</v>
      </c>
      <c r="O3" s="76" t="s">
        <v>321</v>
      </c>
      <c r="P3" s="68"/>
      <c r="Q3" s="80" t="s">
        <v>322</v>
      </c>
      <c r="R3" s="80" t="s">
        <v>323</v>
      </c>
      <c r="S3" s="80" t="s">
        <v>324</v>
      </c>
      <c r="T3" s="80" t="s">
        <v>325</v>
      </c>
      <c r="U3" s="80" t="s">
        <v>326</v>
      </c>
      <c r="V3" s="80" t="s">
        <v>327</v>
      </c>
      <c r="W3" s="78" t="s">
        <v>327</v>
      </c>
      <c r="X3" s="79"/>
      <c r="Y3" s="67" t="s">
        <v>328</v>
      </c>
      <c r="Z3" s="67" t="s">
        <v>329</v>
      </c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7"/>
    </row>
    <row r="4" spans="1:39" ht="83.25" customHeight="1">
      <c r="A4" s="60"/>
      <c r="B4" s="75"/>
      <c r="C4" s="60"/>
      <c r="D4" s="60"/>
      <c r="E4" s="38" t="s">
        <v>330</v>
      </c>
      <c r="F4" s="38" t="s">
        <v>331</v>
      </c>
      <c r="G4" s="69"/>
      <c r="H4" s="69"/>
      <c r="I4" s="69"/>
      <c r="J4" s="69"/>
      <c r="K4" s="38" t="s">
        <v>332</v>
      </c>
      <c r="L4" s="38" t="s">
        <v>333</v>
      </c>
      <c r="M4" s="69"/>
      <c r="N4" s="69"/>
      <c r="O4" s="78"/>
      <c r="P4" s="69"/>
      <c r="Q4" s="80"/>
      <c r="R4" s="80"/>
      <c r="S4" s="80"/>
      <c r="T4" s="80"/>
      <c r="U4" s="80"/>
      <c r="V4" s="80"/>
      <c r="W4" s="38" t="s">
        <v>334</v>
      </c>
      <c r="X4" s="38" t="s">
        <v>335</v>
      </c>
      <c r="Y4" s="69"/>
      <c r="Z4" s="69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8"/>
    </row>
    <row r="5" spans="1:39">
      <c r="A5" s="39"/>
      <c r="B5" s="39">
        <v>1</v>
      </c>
      <c r="C5" s="39">
        <f>B5+1</f>
        <v>2</v>
      </c>
      <c r="D5" s="39">
        <f>C5+1</f>
        <v>3</v>
      </c>
      <c r="E5" s="39">
        <f>D5+1</f>
        <v>4</v>
      </c>
      <c r="F5" s="39">
        <f>E5+1</f>
        <v>5</v>
      </c>
      <c r="G5" s="39">
        <f>F5+1</f>
        <v>6</v>
      </c>
      <c r="H5" s="39">
        <f t="shared" ref="H5:AJ5" si="0">G5+1</f>
        <v>7</v>
      </c>
      <c r="I5" s="39">
        <f t="shared" si="0"/>
        <v>8</v>
      </c>
      <c r="J5" s="39">
        <f t="shared" si="0"/>
        <v>9</v>
      </c>
      <c r="K5" s="39">
        <f t="shared" si="0"/>
        <v>10</v>
      </c>
      <c r="L5" s="39">
        <f t="shared" si="0"/>
        <v>11</v>
      </c>
      <c r="M5" s="39">
        <f t="shared" si="0"/>
        <v>12</v>
      </c>
      <c r="N5" s="39">
        <f t="shared" si="0"/>
        <v>13</v>
      </c>
      <c r="O5" s="39">
        <f t="shared" si="0"/>
        <v>14</v>
      </c>
      <c r="P5" s="39">
        <f t="shared" si="0"/>
        <v>15</v>
      </c>
      <c r="Q5" s="39">
        <f t="shared" si="0"/>
        <v>16</v>
      </c>
      <c r="R5" s="39">
        <f t="shared" si="0"/>
        <v>17</v>
      </c>
      <c r="S5" s="39">
        <f t="shared" si="0"/>
        <v>18</v>
      </c>
      <c r="T5" s="39">
        <f t="shared" si="0"/>
        <v>19</v>
      </c>
      <c r="U5" s="39">
        <f t="shared" si="0"/>
        <v>20</v>
      </c>
      <c r="V5" s="39">
        <f t="shared" si="0"/>
        <v>21</v>
      </c>
      <c r="W5" s="39">
        <f t="shared" si="0"/>
        <v>22</v>
      </c>
      <c r="X5" s="39">
        <f t="shared" si="0"/>
        <v>23</v>
      </c>
      <c r="Y5" s="39">
        <f t="shared" si="0"/>
        <v>24</v>
      </c>
      <c r="Z5" s="39">
        <f t="shared" si="0"/>
        <v>25</v>
      </c>
      <c r="AA5" s="39">
        <f t="shared" si="0"/>
        <v>26</v>
      </c>
      <c r="AB5" s="39">
        <f t="shared" si="0"/>
        <v>27</v>
      </c>
      <c r="AC5" s="39">
        <f t="shared" si="0"/>
        <v>28</v>
      </c>
      <c r="AD5" s="39">
        <f t="shared" si="0"/>
        <v>29</v>
      </c>
      <c r="AE5" s="39">
        <f t="shared" si="0"/>
        <v>30</v>
      </c>
      <c r="AF5" s="39">
        <f t="shared" si="0"/>
        <v>31</v>
      </c>
      <c r="AG5" s="39">
        <f t="shared" si="0"/>
        <v>32</v>
      </c>
      <c r="AH5" s="39">
        <f t="shared" si="0"/>
        <v>33</v>
      </c>
      <c r="AI5" s="39">
        <f t="shared" si="0"/>
        <v>34</v>
      </c>
      <c r="AJ5" s="39">
        <f t="shared" si="0"/>
        <v>35</v>
      </c>
      <c r="AK5" s="39">
        <f>AJ5+1</f>
        <v>36</v>
      </c>
      <c r="AL5" s="39">
        <f>AK5+1</f>
        <v>37</v>
      </c>
      <c r="AM5" s="11">
        <f>AL5+1</f>
        <v>38</v>
      </c>
    </row>
    <row r="6" spans="1:39">
      <c r="A6" s="29">
        <v>1</v>
      </c>
      <c r="B6" s="12">
        <v>224</v>
      </c>
      <c r="C6" s="13" t="s">
        <v>56</v>
      </c>
      <c r="D6" s="40" t="s">
        <v>57</v>
      </c>
      <c r="E6" s="41">
        <v>7364</v>
      </c>
      <c r="F6" s="42">
        <v>7364</v>
      </c>
      <c r="G6" s="42">
        <v>5665</v>
      </c>
      <c r="H6" s="42">
        <v>5661</v>
      </c>
      <c r="I6" s="42">
        <v>4</v>
      </c>
      <c r="J6" s="42"/>
      <c r="K6" s="42">
        <v>1699</v>
      </c>
      <c r="L6" s="42">
        <v>1699</v>
      </c>
      <c r="M6" s="42">
        <v>7320</v>
      </c>
      <c r="N6" s="42">
        <v>1698</v>
      </c>
      <c r="O6" s="42">
        <v>5622</v>
      </c>
      <c r="P6" s="42">
        <v>0</v>
      </c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14">
        <v>67994</v>
      </c>
    </row>
    <row r="7" spans="1:39">
      <c r="A7" s="29">
        <v>2</v>
      </c>
      <c r="B7" s="12">
        <v>234</v>
      </c>
      <c r="C7" s="13" t="s">
        <v>58</v>
      </c>
      <c r="D7" s="40" t="s">
        <v>59</v>
      </c>
      <c r="E7" s="41">
        <v>9402</v>
      </c>
      <c r="F7" s="42">
        <v>9402</v>
      </c>
      <c r="G7" s="42">
        <v>7294</v>
      </c>
      <c r="H7" s="42">
        <v>7022</v>
      </c>
      <c r="I7" s="42">
        <v>7</v>
      </c>
      <c r="J7" s="42">
        <v>265</v>
      </c>
      <c r="K7" s="42">
        <v>2108</v>
      </c>
      <c r="L7" s="42">
        <v>2108</v>
      </c>
      <c r="M7" s="42">
        <v>11991</v>
      </c>
      <c r="N7" s="42">
        <v>2107</v>
      </c>
      <c r="O7" s="42">
        <v>9884</v>
      </c>
      <c r="P7" s="42">
        <v>409</v>
      </c>
      <c r="Q7" s="42"/>
      <c r="R7" s="42"/>
      <c r="S7" s="42">
        <v>409</v>
      </c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14">
        <v>60157</v>
      </c>
    </row>
    <row r="8" spans="1:39">
      <c r="A8" s="29">
        <v>3</v>
      </c>
      <c r="B8" s="12">
        <v>242</v>
      </c>
      <c r="C8" s="13" t="s">
        <v>60</v>
      </c>
      <c r="D8" s="40" t="s">
        <v>61</v>
      </c>
      <c r="E8" s="41">
        <v>14254</v>
      </c>
      <c r="F8" s="42">
        <v>14254</v>
      </c>
      <c r="G8" s="42">
        <v>11039</v>
      </c>
      <c r="H8" s="42">
        <v>10701</v>
      </c>
      <c r="I8" s="42">
        <v>19</v>
      </c>
      <c r="J8" s="42">
        <v>319</v>
      </c>
      <c r="K8" s="42">
        <v>3215</v>
      </c>
      <c r="L8" s="42">
        <v>3215</v>
      </c>
      <c r="M8" s="42">
        <v>14427</v>
      </c>
      <c r="N8" s="42">
        <v>3213</v>
      </c>
      <c r="O8" s="42">
        <v>11214</v>
      </c>
      <c r="P8" s="42">
        <v>9390</v>
      </c>
      <c r="Q8" s="42">
        <v>1355</v>
      </c>
      <c r="R8" s="42"/>
      <c r="S8" s="42">
        <v>5797</v>
      </c>
      <c r="T8" s="42">
        <v>2184</v>
      </c>
      <c r="U8" s="42"/>
      <c r="V8" s="42">
        <v>54</v>
      </c>
      <c r="W8" s="42"/>
      <c r="X8" s="42"/>
      <c r="Y8" s="42"/>
      <c r="Z8" s="42"/>
      <c r="AA8" s="42"/>
      <c r="AB8" s="42"/>
      <c r="AC8" s="42"/>
      <c r="AD8" s="42"/>
      <c r="AE8" s="42">
        <v>143</v>
      </c>
      <c r="AF8" s="42"/>
      <c r="AG8" s="42"/>
      <c r="AH8" s="42"/>
      <c r="AI8" s="42"/>
      <c r="AJ8" s="42"/>
      <c r="AK8" s="42"/>
      <c r="AL8" s="42"/>
      <c r="AM8" s="14">
        <v>156786</v>
      </c>
    </row>
    <row r="9" spans="1:39">
      <c r="A9" s="29">
        <v>4</v>
      </c>
      <c r="B9" s="12">
        <v>775</v>
      </c>
      <c r="C9" s="13" t="s">
        <v>60</v>
      </c>
      <c r="D9" s="40" t="s">
        <v>62</v>
      </c>
      <c r="E9" s="41">
        <v>0</v>
      </c>
      <c r="F9" s="42">
        <v>0</v>
      </c>
      <c r="G9" s="42">
        <v>0</v>
      </c>
      <c r="H9" s="42"/>
      <c r="I9" s="42"/>
      <c r="J9" s="42"/>
      <c r="K9" s="42"/>
      <c r="L9" s="42"/>
      <c r="M9" s="42">
        <v>0</v>
      </c>
      <c r="N9" s="42"/>
      <c r="O9" s="42"/>
      <c r="P9" s="42">
        <v>0</v>
      </c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14"/>
    </row>
    <row r="10" spans="1:39">
      <c r="A10" s="29">
        <v>5</v>
      </c>
      <c r="B10" s="12">
        <v>408</v>
      </c>
      <c r="C10" s="13" t="s">
        <v>60</v>
      </c>
      <c r="D10" s="40" t="s">
        <v>63</v>
      </c>
      <c r="E10" s="41">
        <v>0</v>
      </c>
      <c r="F10" s="42">
        <v>0</v>
      </c>
      <c r="G10" s="42">
        <v>0</v>
      </c>
      <c r="H10" s="42"/>
      <c r="I10" s="42"/>
      <c r="J10" s="42"/>
      <c r="K10" s="42"/>
      <c r="L10" s="42"/>
      <c r="M10" s="42">
        <v>0</v>
      </c>
      <c r="N10" s="42"/>
      <c r="O10" s="42"/>
      <c r="P10" s="42">
        <v>0</v>
      </c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14">
        <v>350</v>
      </c>
    </row>
    <row r="11" spans="1:39">
      <c r="A11" s="29">
        <v>6</v>
      </c>
      <c r="B11" s="12">
        <v>248</v>
      </c>
      <c r="C11" s="13" t="s">
        <v>64</v>
      </c>
      <c r="D11" s="40" t="s">
        <v>65</v>
      </c>
      <c r="E11" s="41">
        <v>5513</v>
      </c>
      <c r="F11" s="42">
        <v>5513</v>
      </c>
      <c r="G11" s="42">
        <v>4273</v>
      </c>
      <c r="H11" s="42">
        <v>4124</v>
      </c>
      <c r="I11" s="42">
        <v>9</v>
      </c>
      <c r="J11" s="42">
        <v>140</v>
      </c>
      <c r="K11" s="42">
        <v>1240</v>
      </c>
      <c r="L11" s="42">
        <v>1240</v>
      </c>
      <c r="M11" s="42">
        <v>5476</v>
      </c>
      <c r="N11" s="42">
        <v>1239</v>
      </c>
      <c r="O11" s="42">
        <v>4237</v>
      </c>
      <c r="P11" s="42">
        <v>1247</v>
      </c>
      <c r="Q11" s="42"/>
      <c r="R11" s="42"/>
      <c r="S11" s="42">
        <v>419</v>
      </c>
      <c r="T11" s="42">
        <v>828</v>
      </c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14">
        <v>52004</v>
      </c>
    </row>
    <row r="12" spans="1:39">
      <c r="A12" s="29">
        <v>7</v>
      </c>
      <c r="B12" s="12">
        <v>324</v>
      </c>
      <c r="C12" s="13" t="s">
        <v>66</v>
      </c>
      <c r="D12" s="40" t="s">
        <v>67</v>
      </c>
      <c r="E12" s="41">
        <v>6028</v>
      </c>
      <c r="F12" s="42">
        <v>6028</v>
      </c>
      <c r="G12" s="42">
        <v>4667</v>
      </c>
      <c r="H12" s="42">
        <v>4530</v>
      </c>
      <c r="I12" s="42">
        <v>9</v>
      </c>
      <c r="J12" s="42">
        <v>128</v>
      </c>
      <c r="K12" s="42">
        <v>1361</v>
      </c>
      <c r="L12" s="42">
        <v>1361</v>
      </c>
      <c r="M12" s="42">
        <v>6427</v>
      </c>
      <c r="N12" s="42">
        <v>1361</v>
      </c>
      <c r="O12" s="42">
        <v>5066</v>
      </c>
      <c r="P12" s="42">
        <v>6027</v>
      </c>
      <c r="Q12" s="42">
        <v>2479</v>
      </c>
      <c r="R12" s="42"/>
      <c r="S12" s="42">
        <v>2553</v>
      </c>
      <c r="T12" s="42">
        <v>995</v>
      </c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>
        <v>531</v>
      </c>
      <c r="AF12" s="42"/>
      <c r="AG12" s="42">
        <v>650</v>
      </c>
      <c r="AH12" s="42"/>
      <c r="AI12" s="42"/>
      <c r="AJ12" s="42"/>
      <c r="AK12" s="42"/>
      <c r="AL12" s="42"/>
      <c r="AM12" s="14">
        <v>48289</v>
      </c>
    </row>
    <row r="13" spans="1:39">
      <c r="A13" s="29">
        <v>8</v>
      </c>
      <c r="B13" s="12">
        <v>257</v>
      </c>
      <c r="C13" s="13" t="s">
        <v>68</v>
      </c>
      <c r="D13" s="40" t="s">
        <v>69</v>
      </c>
      <c r="E13" s="41">
        <v>7915</v>
      </c>
      <c r="F13" s="42">
        <v>7915</v>
      </c>
      <c r="G13" s="42">
        <v>6089</v>
      </c>
      <c r="H13" s="42">
        <v>6084</v>
      </c>
      <c r="I13" s="42">
        <v>5</v>
      </c>
      <c r="J13" s="42"/>
      <c r="K13" s="42">
        <v>1826</v>
      </c>
      <c r="L13" s="42">
        <v>1826</v>
      </c>
      <c r="M13" s="42">
        <v>6973</v>
      </c>
      <c r="N13" s="42">
        <v>1825</v>
      </c>
      <c r="O13" s="42">
        <v>5148</v>
      </c>
      <c r="P13" s="42">
        <v>4327</v>
      </c>
      <c r="Q13" s="42"/>
      <c r="R13" s="42"/>
      <c r="S13" s="42">
        <v>2978</v>
      </c>
      <c r="T13" s="42">
        <v>1349</v>
      </c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14">
        <v>111443</v>
      </c>
    </row>
    <row r="14" spans="1:39">
      <c r="A14" s="29">
        <v>9</v>
      </c>
      <c r="B14" s="12">
        <v>734</v>
      </c>
      <c r="C14" s="13" t="s">
        <v>68</v>
      </c>
      <c r="D14" s="40" t="s">
        <v>70</v>
      </c>
      <c r="E14" s="41">
        <v>0</v>
      </c>
      <c r="F14" s="42">
        <v>0</v>
      </c>
      <c r="G14" s="42">
        <v>0</v>
      </c>
      <c r="H14" s="42"/>
      <c r="I14" s="42"/>
      <c r="J14" s="42"/>
      <c r="K14" s="42"/>
      <c r="L14" s="42"/>
      <c r="M14" s="42">
        <v>0</v>
      </c>
      <c r="N14" s="42"/>
      <c r="O14" s="42"/>
      <c r="P14" s="42">
        <v>0</v>
      </c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14"/>
    </row>
    <row r="15" spans="1:39">
      <c r="A15" s="29">
        <v>10</v>
      </c>
      <c r="B15" s="12">
        <v>808</v>
      </c>
      <c r="C15" s="13" t="s">
        <v>71</v>
      </c>
      <c r="D15" s="40" t="s">
        <v>72</v>
      </c>
      <c r="E15" s="41">
        <v>0</v>
      </c>
      <c r="F15" s="42">
        <v>0</v>
      </c>
      <c r="G15" s="42">
        <v>0</v>
      </c>
      <c r="H15" s="42"/>
      <c r="I15" s="42"/>
      <c r="J15" s="42"/>
      <c r="K15" s="42"/>
      <c r="L15" s="42"/>
      <c r="M15" s="42">
        <v>0</v>
      </c>
      <c r="N15" s="42"/>
      <c r="O15" s="42"/>
      <c r="P15" s="42">
        <v>0</v>
      </c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14"/>
    </row>
    <row r="16" spans="1:39">
      <c r="A16" s="29">
        <v>11</v>
      </c>
      <c r="B16" s="12">
        <v>774</v>
      </c>
      <c r="C16" s="13" t="s">
        <v>71</v>
      </c>
      <c r="D16" s="40" t="s">
        <v>73</v>
      </c>
      <c r="E16" s="41">
        <v>0</v>
      </c>
      <c r="F16" s="42">
        <v>0</v>
      </c>
      <c r="G16" s="42">
        <v>0</v>
      </c>
      <c r="H16" s="42"/>
      <c r="I16" s="42"/>
      <c r="J16" s="42"/>
      <c r="K16" s="42"/>
      <c r="L16" s="42"/>
      <c r="M16" s="42">
        <v>0</v>
      </c>
      <c r="N16" s="42"/>
      <c r="O16" s="42"/>
      <c r="P16" s="42">
        <v>0</v>
      </c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14"/>
    </row>
    <row r="17" spans="1:39">
      <c r="A17" s="29">
        <v>12</v>
      </c>
      <c r="B17" s="12">
        <v>778</v>
      </c>
      <c r="C17" s="13" t="s">
        <v>71</v>
      </c>
      <c r="D17" s="40" t="s">
        <v>74</v>
      </c>
      <c r="E17" s="41">
        <v>0</v>
      </c>
      <c r="F17" s="42">
        <v>0</v>
      </c>
      <c r="G17" s="42">
        <v>0</v>
      </c>
      <c r="H17" s="42"/>
      <c r="I17" s="42"/>
      <c r="J17" s="42"/>
      <c r="K17" s="42"/>
      <c r="L17" s="42"/>
      <c r="M17" s="42">
        <v>0</v>
      </c>
      <c r="N17" s="42"/>
      <c r="O17" s="42"/>
      <c r="P17" s="42">
        <v>0</v>
      </c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14"/>
    </row>
    <row r="18" spans="1:39">
      <c r="A18" s="29">
        <v>13</v>
      </c>
      <c r="B18" s="12">
        <v>732</v>
      </c>
      <c r="C18" s="13" t="s">
        <v>71</v>
      </c>
      <c r="D18" s="40" t="s">
        <v>75</v>
      </c>
      <c r="E18" s="41">
        <v>0</v>
      </c>
      <c r="F18" s="42">
        <v>0</v>
      </c>
      <c r="G18" s="42">
        <v>0</v>
      </c>
      <c r="H18" s="42"/>
      <c r="I18" s="42"/>
      <c r="J18" s="42"/>
      <c r="K18" s="42"/>
      <c r="L18" s="42"/>
      <c r="M18" s="42">
        <v>0</v>
      </c>
      <c r="N18" s="42"/>
      <c r="O18" s="42"/>
      <c r="P18" s="42">
        <v>0</v>
      </c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14"/>
    </row>
    <row r="19" spans="1:39">
      <c r="A19" s="29">
        <v>14</v>
      </c>
      <c r="B19" s="12">
        <v>198</v>
      </c>
      <c r="C19" s="13" t="s">
        <v>76</v>
      </c>
      <c r="D19" s="40" t="s">
        <v>77</v>
      </c>
      <c r="E19" s="41">
        <v>7924</v>
      </c>
      <c r="F19" s="42">
        <v>7924</v>
      </c>
      <c r="G19" s="42">
        <v>6128</v>
      </c>
      <c r="H19" s="42">
        <v>5981</v>
      </c>
      <c r="I19" s="42">
        <v>7</v>
      </c>
      <c r="J19" s="42">
        <v>140</v>
      </c>
      <c r="K19" s="42">
        <v>1796</v>
      </c>
      <c r="L19" s="42">
        <v>1796</v>
      </c>
      <c r="M19" s="42">
        <v>8045</v>
      </c>
      <c r="N19" s="42">
        <v>1795</v>
      </c>
      <c r="O19" s="42">
        <v>6250</v>
      </c>
      <c r="P19" s="42">
        <v>2755</v>
      </c>
      <c r="Q19" s="42"/>
      <c r="R19" s="42"/>
      <c r="S19" s="42">
        <v>2130</v>
      </c>
      <c r="T19" s="42">
        <v>625</v>
      </c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>
        <v>497</v>
      </c>
      <c r="AF19" s="42"/>
      <c r="AG19" s="42">
        <v>1200</v>
      </c>
      <c r="AH19" s="42"/>
      <c r="AI19" s="42"/>
      <c r="AJ19" s="42"/>
      <c r="AK19" s="42"/>
      <c r="AL19" s="42"/>
      <c r="AM19" s="14">
        <v>115020</v>
      </c>
    </row>
    <row r="20" spans="1:39" ht="25.5">
      <c r="A20" s="29">
        <v>15</v>
      </c>
      <c r="B20" s="12">
        <v>203</v>
      </c>
      <c r="C20" s="13" t="s">
        <v>76</v>
      </c>
      <c r="D20" s="40" t="s">
        <v>78</v>
      </c>
      <c r="E20" s="41">
        <v>0</v>
      </c>
      <c r="F20" s="42">
        <v>0</v>
      </c>
      <c r="G20" s="42">
        <v>0</v>
      </c>
      <c r="H20" s="42"/>
      <c r="I20" s="42"/>
      <c r="J20" s="42"/>
      <c r="K20" s="42"/>
      <c r="L20" s="42"/>
      <c r="M20" s="42">
        <v>0</v>
      </c>
      <c r="N20" s="42"/>
      <c r="O20" s="42"/>
      <c r="P20" s="42">
        <v>0</v>
      </c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14"/>
    </row>
    <row r="21" spans="1:39">
      <c r="A21" s="29">
        <v>16</v>
      </c>
      <c r="B21" s="12">
        <v>205</v>
      </c>
      <c r="C21" s="13" t="s">
        <v>79</v>
      </c>
      <c r="D21" s="40" t="s">
        <v>80</v>
      </c>
      <c r="E21" s="41">
        <v>10960</v>
      </c>
      <c r="F21" s="42">
        <v>10960</v>
      </c>
      <c r="G21" s="42">
        <v>8468</v>
      </c>
      <c r="H21" s="42">
        <v>8284</v>
      </c>
      <c r="I21" s="42">
        <v>24</v>
      </c>
      <c r="J21" s="42">
        <v>160</v>
      </c>
      <c r="K21" s="42">
        <v>2492</v>
      </c>
      <c r="L21" s="42">
        <v>2492</v>
      </c>
      <c r="M21" s="42">
        <v>12011</v>
      </c>
      <c r="N21" s="42">
        <v>2491</v>
      </c>
      <c r="O21" s="42">
        <v>9520</v>
      </c>
      <c r="P21" s="42">
        <v>3629</v>
      </c>
      <c r="Q21" s="42"/>
      <c r="R21" s="42"/>
      <c r="S21" s="42">
        <v>2038</v>
      </c>
      <c r="T21" s="42">
        <v>1591</v>
      </c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14">
        <v>76210</v>
      </c>
    </row>
    <row r="22" spans="1:39">
      <c r="A22" s="29">
        <v>17</v>
      </c>
      <c r="B22" s="12">
        <v>552</v>
      </c>
      <c r="C22" s="13" t="s">
        <v>81</v>
      </c>
      <c r="D22" s="40" t="s">
        <v>82</v>
      </c>
      <c r="E22" s="41">
        <v>0</v>
      </c>
      <c r="F22" s="42">
        <v>0</v>
      </c>
      <c r="G22" s="42">
        <v>0</v>
      </c>
      <c r="H22" s="42"/>
      <c r="I22" s="42"/>
      <c r="J22" s="42"/>
      <c r="K22" s="42"/>
      <c r="L22" s="42"/>
      <c r="M22" s="42">
        <v>0</v>
      </c>
      <c r="N22" s="42"/>
      <c r="O22" s="42"/>
      <c r="P22" s="42">
        <v>0</v>
      </c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>
        <v>6300</v>
      </c>
      <c r="AH22" s="42"/>
      <c r="AI22" s="42"/>
      <c r="AJ22" s="42"/>
      <c r="AK22" s="42"/>
      <c r="AL22" s="42"/>
      <c r="AM22" s="14"/>
    </row>
    <row r="23" spans="1:39">
      <c r="A23" s="29">
        <v>18</v>
      </c>
      <c r="B23" s="12">
        <v>140</v>
      </c>
      <c r="C23" s="13" t="s">
        <v>81</v>
      </c>
      <c r="D23" s="40" t="s">
        <v>83</v>
      </c>
      <c r="E23" s="41">
        <v>570</v>
      </c>
      <c r="F23" s="42">
        <v>570</v>
      </c>
      <c r="G23" s="42">
        <v>570</v>
      </c>
      <c r="H23" s="42"/>
      <c r="I23" s="42"/>
      <c r="J23" s="42">
        <v>570</v>
      </c>
      <c r="K23" s="42"/>
      <c r="L23" s="42"/>
      <c r="M23" s="42">
        <v>29690</v>
      </c>
      <c r="N23" s="42"/>
      <c r="O23" s="42">
        <v>29690</v>
      </c>
      <c r="P23" s="42">
        <v>2660</v>
      </c>
      <c r="Q23" s="42"/>
      <c r="R23" s="42"/>
      <c r="S23" s="42">
        <v>1772</v>
      </c>
      <c r="T23" s="42">
        <v>888</v>
      </c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14">
        <v>158049</v>
      </c>
    </row>
    <row r="24" spans="1:39">
      <c r="A24" s="29">
        <v>19</v>
      </c>
      <c r="B24" s="12">
        <v>136</v>
      </c>
      <c r="C24" s="13" t="s">
        <v>81</v>
      </c>
      <c r="D24" s="40" t="s">
        <v>84</v>
      </c>
      <c r="E24" s="41">
        <v>32488</v>
      </c>
      <c r="F24" s="42">
        <v>32488</v>
      </c>
      <c r="G24" s="42">
        <v>24992</v>
      </c>
      <c r="H24" s="42">
        <v>24948</v>
      </c>
      <c r="I24" s="42">
        <v>44</v>
      </c>
      <c r="J24" s="42"/>
      <c r="K24" s="42">
        <v>7496</v>
      </c>
      <c r="L24" s="42">
        <v>7496</v>
      </c>
      <c r="M24" s="42">
        <v>7739</v>
      </c>
      <c r="N24" s="42">
        <v>7493</v>
      </c>
      <c r="O24" s="42">
        <v>246</v>
      </c>
      <c r="P24" s="42">
        <v>19832</v>
      </c>
      <c r="Q24" s="42">
        <v>4171</v>
      </c>
      <c r="R24" s="42"/>
      <c r="S24" s="42">
        <v>10329</v>
      </c>
      <c r="T24" s="42">
        <v>5332</v>
      </c>
      <c r="U24" s="42"/>
      <c r="V24" s="42"/>
      <c r="W24" s="42"/>
      <c r="X24" s="42"/>
      <c r="Y24" s="42"/>
      <c r="Z24" s="42"/>
      <c r="AA24" s="42"/>
      <c r="AB24" s="42"/>
      <c r="AC24" s="42"/>
      <c r="AD24" s="42">
        <v>1259</v>
      </c>
      <c r="AE24" s="42">
        <v>995</v>
      </c>
      <c r="AF24" s="42"/>
      <c r="AG24" s="42"/>
      <c r="AH24" s="42"/>
      <c r="AI24" s="42"/>
      <c r="AJ24" s="42"/>
      <c r="AK24" s="42"/>
      <c r="AL24" s="42"/>
      <c r="AM24" s="14">
        <v>177631</v>
      </c>
    </row>
    <row r="25" spans="1:39">
      <c r="A25" s="29">
        <v>20</v>
      </c>
      <c r="B25" s="12">
        <v>674</v>
      </c>
      <c r="C25" s="13" t="s">
        <v>81</v>
      </c>
      <c r="D25" s="40" t="s">
        <v>85</v>
      </c>
      <c r="E25" s="41">
        <v>0</v>
      </c>
      <c r="F25" s="42">
        <v>0</v>
      </c>
      <c r="G25" s="42">
        <v>0</v>
      </c>
      <c r="H25" s="42"/>
      <c r="I25" s="42"/>
      <c r="J25" s="42"/>
      <c r="K25" s="42"/>
      <c r="L25" s="42"/>
      <c r="M25" s="42">
        <v>0</v>
      </c>
      <c r="N25" s="42"/>
      <c r="O25" s="42"/>
      <c r="P25" s="42">
        <v>0</v>
      </c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14"/>
    </row>
    <row r="26" spans="1:39">
      <c r="A26" s="29">
        <v>21</v>
      </c>
      <c r="B26" s="12">
        <v>761</v>
      </c>
      <c r="C26" s="13" t="s">
        <v>81</v>
      </c>
      <c r="D26" s="40" t="s">
        <v>86</v>
      </c>
      <c r="E26" s="41">
        <v>0</v>
      </c>
      <c r="F26" s="42">
        <v>0</v>
      </c>
      <c r="G26" s="42">
        <v>0</v>
      </c>
      <c r="H26" s="42"/>
      <c r="I26" s="42"/>
      <c r="J26" s="42"/>
      <c r="K26" s="42"/>
      <c r="L26" s="42"/>
      <c r="M26" s="42">
        <v>0</v>
      </c>
      <c r="N26" s="42"/>
      <c r="O26" s="42"/>
      <c r="P26" s="42">
        <v>400</v>
      </c>
      <c r="Q26" s="42"/>
      <c r="R26" s="42">
        <v>400</v>
      </c>
      <c r="S26" s="42"/>
      <c r="T26" s="42"/>
      <c r="U26" s="42"/>
      <c r="V26" s="42"/>
      <c r="W26" s="42"/>
      <c r="X26" s="42"/>
      <c r="Y26" s="42"/>
      <c r="Z26" s="42">
        <v>113</v>
      </c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14"/>
    </row>
    <row r="27" spans="1:39">
      <c r="A27" s="29">
        <v>22</v>
      </c>
      <c r="B27" s="12">
        <v>719</v>
      </c>
      <c r="C27" s="13" t="s">
        <v>81</v>
      </c>
      <c r="D27" s="40" t="s">
        <v>87</v>
      </c>
      <c r="E27" s="41">
        <v>0</v>
      </c>
      <c r="F27" s="42">
        <v>0</v>
      </c>
      <c r="G27" s="42">
        <v>0</v>
      </c>
      <c r="H27" s="42"/>
      <c r="I27" s="42"/>
      <c r="J27" s="42"/>
      <c r="K27" s="42"/>
      <c r="L27" s="42"/>
      <c r="M27" s="42">
        <v>0</v>
      </c>
      <c r="N27" s="42"/>
      <c r="O27" s="42"/>
      <c r="P27" s="42">
        <v>480</v>
      </c>
      <c r="Q27" s="42">
        <v>35</v>
      </c>
      <c r="R27" s="42">
        <v>445</v>
      </c>
      <c r="S27" s="42"/>
      <c r="T27" s="42"/>
      <c r="U27" s="42"/>
      <c r="V27" s="42"/>
      <c r="W27" s="42"/>
      <c r="X27" s="42"/>
      <c r="Y27" s="42"/>
      <c r="Z27" s="42">
        <v>126</v>
      </c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14"/>
    </row>
    <row r="28" spans="1:39">
      <c r="A28" s="29">
        <v>23</v>
      </c>
      <c r="B28" s="12">
        <v>209</v>
      </c>
      <c r="C28" s="13" t="s">
        <v>88</v>
      </c>
      <c r="D28" s="40" t="s">
        <v>89</v>
      </c>
      <c r="E28" s="41">
        <v>2913</v>
      </c>
      <c r="F28" s="42">
        <v>2913</v>
      </c>
      <c r="G28" s="42">
        <v>2270</v>
      </c>
      <c r="H28" s="42">
        <v>2144</v>
      </c>
      <c r="I28" s="42">
        <v>1</v>
      </c>
      <c r="J28" s="42">
        <v>125</v>
      </c>
      <c r="K28" s="42">
        <v>643</v>
      </c>
      <c r="L28" s="42">
        <v>643</v>
      </c>
      <c r="M28" s="42">
        <v>2888</v>
      </c>
      <c r="N28" s="42">
        <v>643</v>
      </c>
      <c r="O28" s="42">
        <v>2245</v>
      </c>
      <c r="P28" s="42">
        <v>1464</v>
      </c>
      <c r="Q28" s="42"/>
      <c r="R28" s="42"/>
      <c r="S28" s="42">
        <v>1036</v>
      </c>
      <c r="T28" s="42">
        <v>428</v>
      </c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14">
        <v>38530</v>
      </c>
    </row>
    <row r="29" spans="1:39">
      <c r="A29" s="29">
        <v>24</v>
      </c>
      <c r="B29" s="12">
        <v>420</v>
      </c>
      <c r="C29" s="13" t="s">
        <v>90</v>
      </c>
      <c r="D29" s="40" t="s">
        <v>91</v>
      </c>
      <c r="E29" s="41">
        <v>0</v>
      </c>
      <c r="F29" s="42">
        <v>0</v>
      </c>
      <c r="G29" s="42">
        <v>0</v>
      </c>
      <c r="H29" s="42"/>
      <c r="I29" s="42"/>
      <c r="J29" s="42"/>
      <c r="K29" s="42"/>
      <c r="L29" s="42"/>
      <c r="M29" s="42">
        <v>0</v>
      </c>
      <c r="N29" s="42"/>
      <c r="O29" s="42"/>
      <c r="P29" s="42">
        <v>0</v>
      </c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>
        <v>7100</v>
      </c>
      <c r="AH29" s="42"/>
      <c r="AI29" s="42"/>
      <c r="AJ29" s="42"/>
      <c r="AK29" s="42"/>
      <c r="AL29" s="42"/>
      <c r="AM29" s="14"/>
    </row>
    <row r="30" spans="1:39">
      <c r="A30" s="29">
        <v>25</v>
      </c>
      <c r="B30" s="12">
        <v>148</v>
      </c>
      <c r="C30" s="13" t="s">
        <v>90</v>
      </c>
      <c r="D30" s="40" t="s">
        <v>92</v>
      </c>
      <c r="E30" s="41">
        <v>27126</v>
      </c>
      <c r="F30" s="42">
        <v>27126</v>
      </c>
      <c r="G30" s="42">
        <v>20867</v>
      </c>
      <c r="H30" s="42">
        <v>20838</v>
      </c>
      <c r="I30" s="42">
        <v>29</v>
      </c>
      <c r="J30" s="42"/>
      <c r="K30" s="42">
        <v>6259</v>
      </c>
      <c r="L30" s="42">
        <v>6259</v>
      </c>
      <c r="M30" s="42">
        <v>6257</v>
      </c>
      <c r="N30" s="42">
        <v>6257</v>
      </c>
      <c r="O30" s="42"/>
      <c r="P30" s="42">
        <v>16938</v>
      </c>
      <c r="Q30" s="42"/>
      <c r="R30" s="42"/>
      <c r="S30" s="42">
        <v>9109</v>
      </c>
      <c r="T30" s="42">
        <v>5540</v>
      </c>
      <c r="U30" s="42"/>
      <c r="V30" s="42">
        <v>2289</v>
      </c>
      <c r="W30" s="42">
        <v>218</v>
      </c>
      <c r="X30" s="42">
        <v>1188</v>
      </c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14">
        <v>105500</v>
      </c>
    </row>
    <row r="31" spans="1:39">
      <c r="A31" s="29">
        <v>26</v>
      </c>
      <c r="B31" s="12">
        <v>157</v>
      </c>
      <c r="C31" s="13" t="s">
        <v>90</v>
      </c>
      <c r="D31" s="40" t="s">
        <v>93</v>
      </c>
      <c r="E31" s="41">
        <v>630</v>
      </c>
      <c r="F31" s="42">
        <v>630</v>
      </c>
      <c r="G31" s="42">
        <v>630</v>
      </c>
      <c r="H31" s="42"/>
      <c r="I31" s="42"/>
      <c r="J31" s="42">
        <v>630</v>
      </c>
      <c r="K31" s="42"/>
      <c r="L31" s="42"/>
      <c r="M31" s="42">
        <v>27871</v>
      </c>
      <c r="N31" s="42"/>
      <c r="O31" s="42">
        <v>27871</v>
      </c>
      <c r="P31" s="42">
        <v>1572</v>
      </c>
      <c r="Q31" s="42"/>
      <c r="R31" s="42"/>
      <c r="S31" s="42">
        <v>1572</v>
      </c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14">
        <v>66502</v>
      </c>
    </row>
    <row r="32" spans="1:39">
      <c r="A32" s="29">
        <v>27</v>
      </c>
      <c r="B32" s="12">
        <v>150</v>
      </c>
      <c r="C32" s="13" t="s">
        <v>90</v>
      </c>
      <c r="D32" s="40" t="s">
        <v>94</v>
      </c>
      <c r="E32" s="41">
        <v>8228</v>
      </c>
      <c r="F32" s="42">
        <v>8228</v>
      </c>
      <c r="G32" s="42">
        <v>6341</v>
      </c>
      <c r="H32" s="42">
        <v>6275</v>
      </c>
      <c r="I32" s="42">
        <v>16</v>
      </c>
      <c r="J32" s="42">
        <v>50</v>
      </c>
      <c r="K32" s="42">
        <v>1887</v>
      </c>
      <c r="L32" s="42">
        <v>1887</v>
      </c>
      <c r="M32" s="42">
        <v>6947</v>
      </c>
      <c r="N32" s="42">
        <v>1886</v>
      </c>
      <c r="O32" s="42">
        <v>5061</v>
      </c>
      <c r="P32" s="42">
        <v>3167</v>
      </c>
      <c r="Q32" s="42"/>
      <c r="R32" s="42"/>
      <c r="S32" s="42">
        <v>3167</v>
      </c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14">
        <v>32585</v>
      </c>
    </row>
    <row r="33" spans="1:39">
      <c r="A33" s="29">
        <v>28</v>
      </c>
      <c r="B33" s="12">
        <v>491</v>
      </c>
      <c r="C33" s="13" t="s">
        <v>90</v>
      </c>
      <c r="D33" s="40" t="s">
        <v>95</v>
      </c>
      <c r="E33" s="41">
        <v>0</v>
      </c>
      <c r="F33" s="42">
        <v>0</v>
      </c>
      <c r="G33" s="42">
        <v>0</v>
      </c>
      <c r="H33" s="42"/>
      <c r="I33" s="42"/>
      <c r="J33" s="42"/>
      <c r="K33" s="42"/>
      <c r="L33" s="42"/>
      <c r="M33" s="42">
        <v>0</v>
      </c>
      <c r="N33" s="42"/>
      <c r="O33" s="42"/>
      <c r="P33" s="42">
        <v>0</v>
      </c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14"/>
    </row>
    <row r="34" spans="1:39" ht="25.5">
      <c r="A34" s="29">
        <v>29</v>
      </c>
      <c r="B34" s="12">
        <v>158</v>
      </c>
      <c r="C34" s="13" t="s">
        <v>90</v>
      </c>
      <c r="D34" s="40" t="s">
        <v>96</v>
      </c>
      <c r="E34" s="41">
        <v>0</v>
      </c>
      <c r="F34" s="42">
        <v>0</v>
      </c>
      <c r="G34" s="42">
        <v>0</v>
      </c>
      <c r="H34" s="42"/>
      <c r="I34" s="42"/>
      <c r="J34" s="42"/>
      <c r="K34" s="42"/>
      <c r="L34" s="42"/>
      <c r="M34" s="42">
        <v>0</v>
      </c>
      <c r="N34" s="42"/>
      <c r="O34" s="42"/>
      <c r="P34" s="42">
        <v>0</v>
      </c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14"/>
    </row>
    <row r="35" spans="1:39">
      <c r="A35" s="29">
        <v>30</v>
      </c>
      <c r="B35" s="12">
        <v>806</v>
      </c>
      <c r="C35" s="13" t="s">
        <v>90</v>
      </c>
      <c r="D35" s="40" t="s">
        <v>97</v>
      </c>
      <c r="E35" s="41">
        <v>0</v>
      </c>
      <c r="F35" s="42">
        <v>0</v>
      </c>
      <c r="G35" s="42">
        <v>0</v>
      </c>
      <c r="H35" s="42"/>
      <c r="I35" s="42"/>
      <c r="J35" s="42"/>
      <c r="K35" s="42"/>
      <c r="L35" s="42"/>
      <c r="M35" s="42">
        <v>0</v>
      </c>
      <c r="N35" s="42"/>
      <c r="O35" s="42"/>
      <c r="P35" s="42">
        <v>400</v>
      </c>
      <c r="Q35" s="42"/>
      <c r="R35" s="42"/>
      <c r="S35" s="42">
        <v>400</v>
      </c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14"/>
    </row>
    <row r="36" spans="1:39">
      <c r="A36" s="29">
        <v>31</v>
      </c>
      <c r="B36" s="12">
        <v>800</v>
      </c>
      <c r="C36" s="13" t="s">
        <v>90</v>
      </c>
      <c r="D36" s="40" t="s">
        <v>98</v>
      </c>
      <c r="E36" s="41">
        <v>0</v>
      </c>
      <c r="F36" s="42">
        <v>0</v>
      </c>
      <c r="G36" s="42">
        <v>0</v>
      </c>
      <c r="H36" s="42"/>
      <c r="I36" s="42"/>
      <c r="J36" s="42"/>
      <c r="K36" s="42"/>
      <c r="L36" s="42"/>
      <c r="M36" s="42">
        <v>0</v>
      </c>
      <c r="N36" s="42"/>
      <c r="O36" s="42"/>
      <c r="P36" s="42">
        <v>7385</v>
      </c>
      <c r="Q36" s="42">
        <v>7385</v>
      </c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14"/>
    </row>
    <row r="37" spans="1:39">
      <c r="A37" s="29">
        <v>32</v>
      </c>
      <c r="B37" s="12">
        <v>213</v>
      </c>
      <c r="C37" s="13" t="s">
        <v>99</v>
      </c>
      <c r="D37" s="40" t="s">
        <v>100</v>
      </c>
      <c r="E37" s="41">
        <v>320</v>
      </c>
      <c r="F37" s="42">
        <v>320</v>
      </c>
      <c r="G37" s="42">
        <v>320</v>
      </c>
      <c r="H37" s="42"/>
      <c r="I37" s="42"/>
      <c r="J37" s="42">
        <v>320</v>
      </c>
      <c r="K37" s="42"/>
      <c r="L37" s="42"/>
      <c r="M37" s="42">
        <v>8713</v>
      </c>
      <c r="N37" s="42"/>
      <c r="O37" s="42">
        <v>8713</v>
      </c>
      <c r="P37" s="42">
        <v>1582</v>
      </c>
      <c r="Q37" s="42"/>
      <c r="R37" s="42"/>
      <c r="S37" s="42">
        <v>1369</v>
      </c>
      <c r="T37" s="42">
        <v>213</v>
      </c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14">
        <v>9045</v>
      </c>
    </row>
    <row r="38" spans="1:39">
      <c r="A38" s="29">
        <v>33</v>
      </c>
      <c r="B38" s="12">
        <v>210</v>
      </c>
      <c r="C38" s="13" t="s">
        <v>99</v>
      </c>
      <c r="D38" s="40" t="s">
        <v>101</v>
      </c>
      <c r="E38" s="41">
        <v>9432</v>
      </c>
      <c r="F38" s="42">
        <v>9432</v>
      </c>
      <c r="G38" s="42">
        <v>7256</v>
      </c>
      <c r="H38" s="42">
        <v>7243</v>
      </c>
      <c r="I38" s="42">
        <v>13</v>
      </c>
      <c r="J38" s="42"/>
      <c r="K38" s="42">
        <v>2176</v>
      </c>
      <c r="L38" s="42">
        <v>2176</v>
      </c>
      <c r="M38" s="42">
        <v>2176</v>
      </c>
      <c r="N38" s="42">
        <v>2176</v>
      </c>
      <c r="O38" s="42"/>
      <c r="P38" s="42">
        <v>7538</v>
      </c>
      <c r="Q38" s="42"/>
      <c r="R38" s="42"/>
      <c r="S38" s="42">
        <v>4908</v>
      </c>
      <c r="T38" s="42">
        <v>1520</v>
      </c>
      <c r="U38" s="42"/>
      <c r="V38" s="42">
        <v>1110</v>
      </c>
      <c r="W38" s="42">
        <v>249</v>
      </c>
      <c r="X38" s="42">
        <v>524</v>
      </c>
      <c r="Y38" s="42"/>
      <c r="Z38" s="42"/>
      <c r="AA38" s="42"/>
      <c r="AB38" s="42"/>
      <c r="AC38" s="42"/>
      <c r="AD38" s="42"/>
      <c r="AE38" s="42">
        <v>1300</v>
      </c>
      <c r="AF38" s="42"/>
      <c r="AG38" s="42">
        <v>2000</v>
      </c>
      <c r="AH38" s="42"/>
      <c r="AI38" s="42"/>
      <c r="AJ38" s="42"/>
      <c r="AK38" s="42"/>
      <c r="AL38" s="42"/>
      <c r="AM38" s="14">
        <v>47604</v>
      </c>
    </row>
    <row r="39" spans="1:39">
      <c r="A39" s="29">
        <v>34</v>
      </c>
      <c r="B39" s="12">
        <v>211</v>
      </c>
      <c r="C39" s="13" t="s">
        <v>99</v>
      </c>
      <c r="D39" s="40" t="s">
        <v>102</v>
      </c>
      <c r="E39" s="41">
        <v>2638</v>
      </c>
      <c r="F39" s="42">
        <v>2638</v>
      </c>
      <c r="G39" s="42">
        <v>2029</v>
      </c>
      <c r="H39" s="42">
        <v>2025</v>
      </c>
      <c r="I39" s="42">
        <v>4</v>
      </c>
      <c r="J39" s="42"/>
      <c r="K39" s="42">
        <v>609</v>
      </c>
      <c r="L39" s="42">
        <v>609</v>
      </c>
      <c r="M39" s="42">
        <v>2858</v>
      </c>
      <c r="N39" s="42">
        <v>608</v>
      </c>
      <c r="O39" s="42">
        <v>2250</v>
      </c>
      <c r="P39" s="42">
        <v>1648</v>
      </c>
      <c r="Q39" s="42"/>
      <c r="R39" s="42"/>
      <c r="S39" s="42">
        <v>1064</v>
      </c>
      <c r="T39" s="42">
        <v>584</v>
      </c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14">
        <v>10382</v>
      </c>
    </row>
    <row r="40" spans="1:39">
      <c r="A40" s="29">
        <v>35</v>
      </c>
      <c r="B40" s="12">
        <v>212</v>
      </c>
      <c r="C40" s="13" t="s">
        <v>99</v>
      </c>
      <c r="D40" s="40" t="s">
        <v>103</v>
      </c>
      <c r="E40" s="41">
        <v>2577</v>
      </c>
      <c r="F40" s="42">
        <v>2577</v>
      </c>
      <c r="G40" s="42">
        <v>1982</v>
      </c>
      <c r="H40" s="42">
        <v>1980</v>
      </c>
      <c r="I40" s="42">
        <v>2</v>
      </c>
      <c r="J40" s="42"/>
      <c r="K40" s="42">
        <v>595</v>
      </c>
      <c r="L40" s="42">
        <v>595</v>
      </c>
      <c r="M40" s="42">
        <v>2968</v>
      </c>
      <c r="N40" s="42">
        <v>594</v>
      </c>
      <c r="O40" s="42">
        <v>2374</v>
      </c>
      <c r="P40" s="42">
        <v>351</v>
      </c>
      <c r="Q40" s="42"/>
      <c r="R40" s="42"/>
      <c r="S40" s="42"/>
      <c r="T40" s="42">
        <v>351</v>
      </c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14">
        <v>2003</v>
      </c>
    </row>
    <row r="41" spans="1:39">
      <c r="A41" s="29">
        <v>36</v>
      </c>
      <c r="B41" s="12">
        <v>675</v>
      </c>
      <c r="C41" s="13" t="s">
        <v>99</v>
      </c>
      <c r="D41" s="40" t="s">
        <v>104</v>
      </c>
      <c r="E41" s="41">
        <v>0</v>
      </c>
      <c r="F41" s="42">
        <v>0</v>
      </c>
      <c r="G41" s="42">
        <v>0</v>
      </c>
      <c r="H41" s="42"/>
      <c r="I41" s="42"/>
      <c r="J41" s="42"/>
      <c r="K41" s="42"/>
      <c r="L41" s="42"/>
      <c r="M41" s="42">
        <v>0</v>
      </c>
      <c r="N41" s="42"/>
      <c r="O41" s="42"/>
      <c r="P41" s="42">
        <v>0</v>
      </c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14"/>
    </row>
    <row r="42" spans="1:39">
      <c r="A42" s="29">
        <v>37</v>
      </c>
      <c r="B42" s="12">
        <v>740</v>
      </c>
      <c r="C42" s="13" t="s">
        <v>99</v>
      </c>
      <c r="D42" s="40" t="s">
        <v>105</v>
      </c>
      <c r="E42" s="41">
        <v>0</v>
      </c>
      <c r="F42" s="42">
        <v>0</v>
      </c>
      <c r="G42" s="42">
        <v>0</v>
      </c>
      <c r="H42" s="42"/>
      <c r="I42" s="42"/>
      <c r="J42" s="42"/>
      <c r="K42" s="42"/>
      <c r="L42" s="42"/>
      <c r="M42" s="42">
        <v>0</v>
      </c>
      <c r="N42" s="42"/>
      <c r="O42" s="42"/>
      <c r="P42" s="42">
        <v>0</v>
      </c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14"/>
    </row>
    <row r="43" spans="1:39">
      <c r="A43" s="29">
        <v>38</v>
      </c>
      <c r="B43" s="12">
        <v>633</v>
      </c>
      <c r="C43" s="13" t="s">
        <v>99</v>
      </c>
      <c r="D43" s="40" t="s">
        <v>106</v>
      </c>
      <c r="E43" s="41">
        <v>0</v>
      </c>
      <c r="F43" s="42">
        <v>0</v>
      </c>
      <c r="G43" s="42">
        <v>0</v>
      </c>
      <c r="H43" s="42"/>
      <c r="I43" s="42"/>
      <c r="J43" s="42"/>
      <c r="K43" s="42"/>
      <c r="L43" s="42"/>
      <c r="M43" s="42">
        <v>0</v>
      </c>
      <c r="N43" s="42"/>
      <c r="O43" s="42"/>
      <c r="P43" s="42">
        <v>0</v>
      </c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14"/>
    </row>
    <row r="44" spans="1:39" ht="25.5">
      <c r="A44" s="29">
        <v>39</v>
      </c>
      <c r="B44" s="12">
        <v>216</v>
      </c>
      <c r="C44" s="13" t="s">
        <v>107</v>
      </c>
      <c r="D44" s="40" t="s">
        <v>108</v>
      </c>
      <c r="E44" s="41">
        <v>9675</v>
      </c>
      <c r="F44" s="42">
        <v>9675</v>
      </c>
      <c r="G44" s="42">
        <v>7462</v>
      </c>
      <c r="H44" s="42">
        <v>7368</v>
      </c>
      <c r="I44" s="42">
        <v>9</v>
      </c>
      <c r="J44" s="42">
        <v>85</v>
      </c>
      <c r="K44" s="42">
        <v>2213</v>
      </c>
      <c r="L44" s="42">
        <v>2213</v>
      </c>
      <c r="M44" s="42">
        <v>10218</v>
      </c>
      <c r="N44" s="42">
        <v>2212</v>
      </c>
      <c r="O44" s="42">
        <v>8006</v>
      </c>
      <c r="P44" s="42">
        <v>9574</v>
      </c>
      <c r="Q44" s="42">
        <v>3496</v>
      </c>
      <c r="R44" s="42"/>
      <c r="S44" s="42">
        <v>4230</v>
      </c>
      <c r="T44" s="42">
        <v>1848</v>
      </c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>
        <v>2600</v>
      </c>
      <c r="AH44" s="42"/>
      <c r="AI44" s="42"/>
      <c r="AJ44" s="42"/>
      <c r="AK44" s="42"/>
      <c r="AL44" s="42"/>
      <c r="AM44" s="14">
        <v>73008</v>
      </c>
    </row>
    <row r="45" spans="1:39">
      <c r="A45" s="29">
        <v>40</v>
      </c>
      <c r="B45" s="12">
        <v>160</v>
      </c>
      <c r="C45" s="13" t="s">
        <v>109</v>
      </c>
      <c r="D45" s="40" t="s">
        <v>110</v>
      </c>
      <c r="E45" s="41">
        <v>18767</v>
      </c>
      <c r="F45" s="42">
        <v>18767</v>
      </c>
      <c r="G45" s="42">
        <v>14437</v>
      </c>
      <c r="H45" s="42">
        <v>14415</v>
      </c>
      <c r="I45" s="42">
        <v>22</v>
      </c>
      <c r="J45" s="42"/>
      <c r="K45" s="42">
        <v>4330</v>
      </c>
      <c r="L45" s="42">
        <v>4330</v>
      </c>
      <c r="M45" s="42">
        <v>4329</v>
      </c>
      <c r="N45" s="42">
        <v>4329</v>
      </c>
      <c r="O45" s="42"/>
      <c r="P45" s="42">
        <v>21130</v>
      </c>
      <c r="Q45" s="42">
        <v>5844</v>
      </c>
      <c r="R45" s="42">
        <v>860</v>
      </c>
      <c r="S45" s="42">
        <v>4076</v>
      </c>
      <c r="T45" s="42">
        <v>4425</v>
      </c>
      <c r="U45" s="42"/>
      <c r="V45" s="42">
        <v>5925</v>
      </c>
      <c r="W45" s="42"/>
      <c r="X45" s="42"/>
      <c r="Y45" s="42"/>
      <c r="Z45" s="42">
        <v>244</v>
      </c>
      <c r="AA45" s="42">
        <v>22401</v>
      </c>
      <c r="AB45" s="42"/>
      <c r="AC45" s="42"/>
      <c r="AD45" s="42"/>
      <c r="AE45" s="42"/>
      <c r="AF45" s="42"/>
      <c r="AG45" s="42"/>
      <c r="AH45" s="42"/>
      <c r="AI45" s="42"/>
      <c r="AJ45" s="42">
        <v>930</v>
      </c>
      <c r="AK45" s="42"/>
      <c r="AL45" s="42">
        <v>58213</v>
      </c>
      <c r="AM45" s="14">
        <v>113901</v>
      </c>
    </row>
    <row r="46" spans="1:39">
      <c r="A46" s="29">
        <v>41</v>
      </c>
      <c r="B46" s="12">
        <v>690</v>
      </c>
      <c r="C46" s="13" t="s">
        <v>109</v>
      </c>
      <c r="D46" s="40" t="s">
        <v>111</v>
      </c>
      <c r="E46" s="41">
        <v>0</v>
      </c>
      <c r="F46" s="42">
        <v>0</v>
      </c>
      <c r="G46" s="42">
        <v>0</v>
      </c>
      <c r="H46" s="42"/>
      <c r="I46" s="42"/>
      <c r="J46" s="42"/>
      <c r="K46" s="42"/>
      <c r="L46" s="42"/>
      <c r="M46" s="42">
        <v>0</v>
      </c>
      <c r="N46" s="42"/>
      <c r="O46" s="42"/>
      <c r="P46" s="42">
        <v>0</v>
      </c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>
        <v>87</v>
      </c>
      <c r="AJ46" s="42"/>
      <c r="AK46" s="42"/>
      <c r="AL46" s="42"/>
      <c r="AM46" s="14"/>
    </row>
    <row r="47" spans="1:39" ht="25.5">
      <c r="A47" s="29">
        <v>42</v>
      </c>
      <c r="B47" s="12">
        <v>159</v>
      </c>
      <c r="C47" s="13" t="s">
        <v>109</v>
      </c>
      <c r="D47" s="40" t="s">
        <v>112</v>
      </c>
      <c r="E47" s="41">
        <v>34913</v>
      </c>
      <c r="F47" s="42">
        <v>34913</v>
      </c>
      <c r="G47" s="42">
        <v>26858</v>
      </c>
      <c r="H47" s="42">
        <v>26850</v>
      </c>
      <c r="I47" s="42">
        <v>8</v>
      </c>
      <c r="J47" s="42"/>
      <c r="K47" s="42">
        <v>8055</v>
      </c>
      <c r="L47" s="42">
        <v>8055</v>
      </c>
      <c r="M47" s="42">
        <v>8052</v>
      </c>
      <c r="N47" s="42">
        <v>8052</v>
      </c>
      <c r="O47" s="42"/>
      <c r="P47" s="42">
        <v>22873</v>
      </c>
      <c r="Q47" s="42">
        <v>7813</v>
      </c>
      <c r="R47" s="42"/>
      <c r="S47" s="42">
        <v>10376</v>
      </c>
      <c r="T47" s="42">
        <v>3891</v>
      </c>
      <c r="U47" s="42"/>
      <c r="V47" s="42">
        <v>793</v>
      </c>
      <c r="W47" s="42">
        <v>726</v>
      </c>
      <c r="X47" s="42"/>
      <c r="Y47" s="42"/>
      <c r="Z47" s="42"/>
      <c r="AA47" s="42">
        <v>13958</v>
      </c>
      <c r="AB47" s="42"/>
      <c r="AC47" s="42"/>
      <c r="AD47" s="42"/>
      <c r="AE47" s="42"/>
      <c r="AF47" s="42"/>
      <c r="AG47" s="42"/>
      <c r="AH47" s="42"/>
      <c r="AI47" s="42"/>
      <c r="AJ47" s="42">
        <v>2130</v>
      </c>
      <c r="AK47" s="42"/>
      <c r="AL47" s="42"/>
      <c r="AM47" s="14">
        <v>281191</v>
      </c>
    </row>
    <row r="48" spans="1:39" ht="25.5">
      <c r="A48" s="29">
        <v>43</v>
      </c>
      <c r="B48" s="12">
        <v>590</v>
      </c>
      <c r="C48" s="13" t="s">
        <v>109</v>
      </c>
      <c r="D48" s="40" t="s">
        <v>113</v>
      </c>
      <c r="E48" s="41">
        <v>16936</v>
      </c>
      <c r="F48" s="42">
        <v>16936</v>
      </c>
      <c r="G48" s="42">
        <v>13473</v>
      </c>
      <c r="H48" s="42">
        <v>13454</v>
      </c>
      <c r="I48" s="42">
        <v>19</v>
      </c>
      <c r="J48" s="42"/>
      <c r="K48" s="42">
        <v>3463</v>
      </c>
      <c r="L48" s="42">
        <v>3463</v>
      </c>
      <c r="M48" s="42">
        <v>3990</v>
      </c>
      <c r="N48" s="42">
        <v>3990</v>
      </c>
      <c r="O48" s="42"/>
      <c r="P48" s="42">
        <v>8193</v>
      </c>
      <c r="Q48" s="42"/>
      <c r="R48" s="42"/>
      <c r="S48" s="42">
        <v>6348</v>
      </c>
      <c r="T48" s="42">
        <v>1845</v>
      </c>
      <c r="U48" s="42"/>
      <c r="V48" s="42"/>
      <c r="W48" s="42"/>
      <c r="X48" s="42"/>
      <c r="Y48" s="42"/>
      <c r="Z48" s="42"/>
      <c r="AA48" s="42">
        <v>34040</v>
      </c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14">
        <v>136848</v>
      </c>
    </row>
    <row r="49" spans="1:39" ht="25.5">
      <c r="A49" s="29">
        <v>44</v>
      </c>
      <c r="B49" s="12">
        <v>161</v>
      </c>
      <c r="C49" s="13" t="s">
        <v>109</v>
      </c>
      <c r="D49" s="40" t="s">
        <v>114</v>
      </c>
      <c r="E49" s="41">
        <v>33588</v>
      </c>
      <c r="F49" s="42">
        <v>33588</v>
      </c>
      <c r="G49" s="42">
        <v>25838</v>
      </c>
      <c r="H49" s="42">
        <v>25784</v>
      </c>
      <c r="I49" s="42">
        <v>54</v>
      </c>
      <c r="J49" s="42"/>
      <c r="K49" s="42">
        <v>7750</v>
      </c>
      <c r="L49" s="42">
        <v>7750</v>
      </c>
      <c r="M49" s="42">
        <v>7748</v>
      </c>
      <c r="N49" s="42">
        <v>7748</v>
      </c>
      <c r="O49" s="42"/>
      <c r="P49" s="42">
        <v>11528</v>
      </c>
      <c r="Q49" s="42">
        <v>4695</v>
      </c>
      <c r="R49" s="42"/>
      <c r="S49" s="42">
        <v>2159</v>
      </c>
      <c r="T49" s="42">
        <v>3959</v>
      </c>
      <c r="U49" s="42"/>
      <c r="V49" s="42">
        <v>715</v>
      </c>
      <c r="W49" s="42">
        <v>217</v>
      </c>
      <c r="X49" s="42"/>
      <c r="Y49" s="42"/>
      <c r="Z49" s="42"/>
      <c r="AA49" s="42"/>
      <c r="AB49" s="42"/>
      <c r="AC49" s="42"/>
      <c r="AD49" s="42"/>
      <c r="AE49" s="42"/>
      <c r="AF49" s="42"/>
      <c r="AG49" s="42">
        <v>5000</v>
      </c>
      <c r="AH49" s="42"/>
      <c r="AI49" s="42"/>
      <c r="AJ49" s="42">
        <v>800</v>
      </c>
      <c r="AK49" s="42"/>
      <c r="AL49" s="42"/>
      <c r="AM49" s="14">
        <v>477912</v>
      </c>
    </row>
    <row r="50" spans="1:39">
      <c r="A50" s="29">
        <v>45</v>
      </c>
      <c r="B50" s="12">
        <v>165</v>
      </c>
      <c r="C50" s="13" t="s">
        <v>109</v>
      </c>
      <c r="D50" s="40" t="s">
        <v>115</v>
      </c>
      <c r="E50" s="41">
        <v>0</v>
      </c>
      <c r="F50" s="42">
        <v>0</v>
      </c>
      <c r="G50" s="42">
        <v>0</v>
      </c>
      <c r="H50" s="42"/>
      <c r="I50" s="42"/>
      <c r="J50" s="42"/>
      <c r="K50" s="42"/>
      <c r="L50" s="42"/>
      <c r="M50" s="42">
        <v>0</v>
      </c>
      <c r="N50" s="42"/>
      <c r="O50" s="42"/>
      <c r="P50" s="42">
        <v>0</v>
      </c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>
        <v>7855</v>
      </c>
      <c r="AB50" s="42"/>
      <c r="AC50" s="42"/>
      <c r="AD50" s="42"/>
      <c r="AE50" s="42">
        <v>1800</v>
      </c>
      <c r="AF50" s="42"/>
      <c r="AG50" s="42"/>
      <c r="AH50" s="42"/>
      <c r="AI50" s="42"/>
      <c r="AJ50" s="42"/>
      <c r="AK50" s="42"/>
      <c r="AL50" s="42"/>
      <c r="AM50" s="14"/>
    </row>
    <row r="51" spans="1:39">
      <c r="A51" s="29">
        <v>46</v>
      </c>
      <c r="B51" s="12">
        <v>164</v>
      </c>
      <c r="C51" s="13" t="s">
        <v>109</v>
      </c>
      <c r="D51" s="40" t="s">
        <v>116</v>
      </c>
      <c r="E51" s="41">
        <v>3118</v>
      </c>
      <c r="F51" s="42">
        <v>3118</v>
      </c>
      <c r="G51" s="42">
        <v>3118</v>
      </c>
      <c r="H51" s="42"/>
      <c r="I51" s="42"/>
      <c r="J51" s="42">
        <v>3118</v>
      </c>
      <c r="K51" s="42"/>
      <c r="L51" s="42"/>
      <c r="M51" s="42">
        <v>93202</v>
      </c>
      <c r="N51" s="42"/>
      <c r="O51" s="42">
        <v>93202</v>
      </c>
      <c r="P51" s="42">
        <v>6968</v>
      </c>
      <c r="Q51" s="42">
        <v>654</v>
      </c>
      <c r="R51" s="42">
        <v>662</v>
      </c>
      <c r="S51" s="42">
        <v>4509</v>
      </c>
      <c r="T51" s="42">
        <v>1013</v>
      </c>
      <c r="U51" s="42"/>
      <c r="V51" s="42">
        <v>130</v>
      </c>
      <c r="W51" s="42">
        <v>622</v>
      </c>
      <c r="X51" s="42">
        <v>5941</v>
      </c>
      <c r="Y51" s="42"/>
      <c r="Z51" s="42">
        <v>89</v>
      </c>
      <c r="AA51" s="42">
        <v>18334</v>
      </c>
      <c r="AB51" s="42"/>
      <c r="AC51" s="42"/>
      <c r="AD51" s="42">
        <v>5510</v>
      </c>
      <c r="AE51" s="42">
        <v>3863</v>
      </c>
      <c r="AF51" s="42"/>
      <c r="AG51" s="42">
        <v>10860</v>
      </c>
      <c r="AH51" s="42">
        <v>8896</v>
      </c>
      <c r="AI51" s="42"/>
      <c r="AJ51" s="42"/>
      <c r="AK51" s="42"/>
      <c r="AL51" s="42"/>
      <c r="AM51" s="14">
        <v>390021</v>
      </c>
    </row>
    <row r="52" spans="1:39" ht="25.5">
      <c r="A52" s="29">
        <v>47</v>
      </c>
      <c r="B52" s="12">
        <v>180</v>
      </c>
      <c r="C52" s="13" t="s">
        <v>109</v>
      </c>
      <c r="D52" s="40" t="s">
        <v>117</v>
      </c>
      <c r="E52" s="41">
        <v>0</v>
      </c>
      <c r="F52" s="42">
        <v>0</v>
      </c>
      <c r="G52" s="42">
        <v>0</v>
      </c>
      <c r="H52" s="42"/>
      <c r="I52" s="42"/>
      <c r="J52" s="42"/>
      <c r="K52" s="42"/>
      <c r="L52" s="42"/>
      <c r="M52" s="42">
        <v>0</v>
      </c>
      <c r="N52" s="42"/>
      <c r="O52" s="42"/>
      <c r="P52" s="42">
        <v>0</v>
      </c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14"/>
    </row>
    <row r="53" spans="1:39">
      <c r="A53" s="29">
        <v>48</v>
      </c>
      <c r="B53" s="12">
        <v>172</v>
      </c>
      <c r="C53" s="13" t="s">
        <v>109</v>
      </c>
      <c r="D53" s="40" t="s">
        <v>118</v>
      </c>
      <c r="E53" s="41">
        <v>0</v>
      </c>
      <c r="F53" s="42">
        <v>0</v>
      </c>
      <c r="G53" s="42">
        <v>0</v>
      </c>
      <c r="H53" s="42"/>
      <c r="I53" s="42"/>
      <c r="J53" s="42"/>
      <c r="K53" s="42"/>
      <c r="L53" s="42"/>
      <c r="M53" s="42">
        <v>0</v>
      </c>
      <c r="N53" s="42"/>
      <c r="O53" s="42"/>
      <c r="P53" s="42">
        <v>0</v>
      </c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>
        <v>17835</v>
      </c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14"/>
    </row>
    <row r="54" spans="1:39">
      <c r="A54" s="29">
        <v>49</v>
      </c>
      <c r="B54" s="12">
        <v>171</v>
      </c>
      <c r="C54" s="13" t="s">
        <v>109</v>
      </c>
      <c r="D54" s="40" t="s">
        <v>119</v>
      </c>
      <c r="E54" s="41">
        <v>0</v>
      </c>
      <c r="F54" s="42">
        <v>0</v>
      </c>
      <c r="G54" s="42">
        <v>0</v>
      </c>
      <c r="H54" s="42"/>
      <c r="I54" s="42"/>
      <c r="J54" s="42"/>
      <c r="K54" s="42"/>
      <c r="L54" s="42"/>
      <c r="M54" s="42">
        <v>0</v>
      </c>
      <c r="N54" s="42"/>
      <c r="O54" s="42"/>
      <c r="P54" s="42">
        <v>2906</v>
      </c>
      <c r="Q54" s="42">
        <v>2034</v>
      </c>
      <c r="R54" s="42">
        <v>25</v>
      </c>
      <c r="S54" s="42"/>
      <c r="T54" s="42">
        <v>847</v>
      </c>
      <c r="U54" s="42"/>
      <c r="V54" s="42"/>
      <c r="W54" s="42"/>
      <c r="X54" s="42"/>
      <c r="Y54" s="42"/>
      <c r="Z54" s="42">
        <v>2000</v>
      </c>
      <c r="AA54" s="42"/>
      <c r="AB54" s="42">
        <v>1025</v>
      </c>
      <c r="AC54" s="42">
        <v>1485</v>
      </c>
      <c r="AD54" s="42"/>
      <c r="AE54" s="42"/>
      <c r="AF54" s="42"/>
      <c r="AG54" s="42"/>
      <c r="AH54" s="42"/>
      <c r="AI54" s="42"/>
      <c r="AJ54" s="42"/>
      <c r="AK54" s="42"/>
      <c r="AL54" s="42"/>
      <c r="AM54" s="14"/>
    </row>
    <row r="55" spans="1:39">
      <c r="A55" s="29">
        <v>50</v>
      </c>
      <c r="B55" s="12">
        <v>168</v>
      </c>
      <c r="C55" s="13" t="s">
        <v>109</v>
      </c>
      <c r="D55" s="40" t="s">
        <v>120</v>
      </c>
      <c r="E55" s="41">
        <v>0</v>
      </c>
      <c r="F55" s="42">
        <v>0</v>
      </c>
      <c r="G55" s="42">
        <v>0</v>
      </c>
      <c r="H55" s="42"/>
      <c r="I55" s="42"/>
      <c r="J55" s="42"/>
      <c r="K55" s="42"/>
      <c r="L55" s="42"/>
      <c r="M55" s="42">
        <v>0</v>
      </c>
      <c r="N55" s="42"/>
      <c r="O55" s="42"/>
      <c r="P55" s="42">
        <v>0</v>
      </c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14"/>
    </row>
    <row r="56" spans="1:39" ht="25.5">
      <c r="A56" s="29">
        <v>51</v>
      </c>
      <c r="B56" s="12">
        <v>676</v>
      </c>
      <c r="C56" s="13" t="s">
        <v>109</v>
      </c>
      <c r="D56" s="40" t="s">
        <v>121</v>
      </c>
      <c r="E56" s="41">
        <v>0</v>
      </c>
      <c r="F56" s="42">
        <v>0</v>
      </c>
      <c r="G56" s="42">
        <v>0</v>
      </c>
      <c r="H56" s="42"/>
      <c r="I56" s="42"/>
      <c r="J56" s="42"/>
      <c r="K56" s="42"/>
      <c r="L56" s="42"/>
      <c r="M56" s="42">
        <v>0</v>
      </c>
      <c r="N56" s="42"/>
      <c r="O56" s="42"/>
      <c r="P56" s="42">
        <v>0</v>
      </c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14"/>
    </row>
    <row r="57" spans="1:39" ht="25.5">
      <c r="A57" s="29">
        <v>52</v>
      </c>
      <c r="B57" s="12">
        <v>183</v>
      </c>
      <c r="C57" s="13" t="s">
        <v>109</v>
      </c>
      <c r="D57" s="40" t="s">
        <v>122</v>
      </c>
      <c r="E57" s="41">
        <v>0</v>
      </c>
      <c r="F57" s="42">
        <v>0</v>
      </c>
      <c r="G57" s="42">
        <v>0</v>
      </c>
      <c r="H57" s="42"/>
      <c r="I57" s="42"/>
      <c r="J57" s="42"/>
      <c r="K57" s="42"/>
      <c r="L57" s="42"/>
      <c r="M57" s="42">
        <v>0</v>
      </c>
      <c r="N57" s="42"/>
      <c r="O57" s="42"/>
      <c r="P57" s="42">
        <v>0</v>
      </c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14"/>
    </row>
    <row r="58" spans="1:39" ht="25.5">
      <c r="A58" s="29">
        <v>53</v>
      </c>
      <c r="B58" s="12">
        <v>182</v>
      </c>
      <c r="C58" s="13" t="s">
        <v>109</v>
      </c>
      <c r="D58" s="40" t="s">
        <v>123</v>
      </c>
      <c r="E58" s="41">
        <v>0</v>
      </c>
      <c r="F58" s="42">
        <v>0</v>
      </c>
      <c r="G58" s="42">
        <v>0</v>
      </c>
      <c r="H58" s="42"/>
      <c r="I58" s="42"/>
      <c r="J58" s="42"/>
      <c r="K58" s="42"/>
      <c r="L58" s="42"/>
      <c r="M58" s="42">
        <v>0</v>
      </c>
      <c r="N58" s="42"/>
      <c r="O58" s="42"/>
      <c r="P58" s="42">
        <v>0</v>
      </c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14"/>
    </row>
    <row r="59" spans="1:39">
      <c r="A59" s="29">
        <v>54</v>
      </c>
      <c r="B59" s="12">
        <v>779</v>
      </c>
      <c r="C59" s="13" t="s">
        <v>109</v>
      </c>
      <c r="D59" s="40" t="s">
        <v>124</v>
      </c>
      <c r="E59" s="41">
        <v>0</v>
      </c>
      <c r="F59" s="42">
        <v>0</v>
      </c>
      <c r="G59" s="42">
        <v>0</v>
      </c>
      <c r="H59" s="42"/>
      <c r="I59" s="42"/>
      <c r="J59" s="42"/>
      <c r="K59" s="42"/>
      <c r="L59" s="42"/>
      <c r="M59" s="42">
        <v>0</v>
      </c>
      <c r="N59" s="42"/>
      <c r="O59" s="42"/>
      <c r="P59" s="42">
        <v>0</v>
      </c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14"/>
    </row>
    <row r="60" spans="1:39">
      <c r="A60" s="29">
        <v>55</v>
      </c>
      <c r="B60" s="12">
        <v>712</v>
      </c>
      <c r="C60" s="13" t="s">
        <v>109</v>
      </c>
      <c r="D60" s="40" t="s">
        <v>125</v>
      </c>
      <c r="E60" s="41">
        <v>0</v>
      </c>
      <c r="F60" s="42">
        <v>0</v>
      </c>
      <c r="G60" s="42">
        <v>0</v>
      </c>
      <c r="H60" s="42"/>
      <c r="I60" s="42"/>
      <c r="J60" s="42"/>
      <c r="K60" s="42"/>
      <c r="L60" s="42"/>
      <c r="M60" s="42">
        <v>0</v>
      </c>
      <c r="N60" s="42"/>
      <c r="O60" s="42"/>
      <c r="P60" s="42">
        <v>0</v>
      </c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>
        <v>12</v>
      </c>
      <c r="AJ60" s="42"/>
      <c r="AK60" s="42"/>
      <c r="AL60" s="42"/>
      <c r="AM60" s="14"/>
    </row>
    <row r="61" spans="1:39">
      <c r="A61" s="29">
        <v>56</v>
      </c>
      <c r="B61" s="12">
        <v>793</v>
      </c>
      <c r="C61" s="13" t="s">
        <v>109</v>
      </c>
      <c r="D61" s="40" t="s">
        <v>126</v>
      </c>
      <c r="E61" s="41">
        <v>0</v>
      </c>
      <c r="F61" s="42">
        <v>0</v>
      </c>
      <c r="G61" s="42">
        <v>0</v>
      </c>
      <c r="H61" s="42"/>
      <c r="I61" s="42"/>
      <c r="J61" s="42"/>
      <c r="K61" s="42"/>
      <c r="L61" s="42"/>
      <c r="M61" s="42">
        <v>0</v>
      </c>
      <c r="N61" s="42"/>
      <c r="O61" s="42"/>
      <c r="P61" s="42">
        <v>0</v>
      </c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14"/>
    </row>
    <row r="62" spans="1:39">
      <c r="A62" s="29">
        <v>57</v>
      </c>
      <c r="B62" s="12">
        <v>709</v>
      </c>
      <c r="C62" s="13" t="s">
        <v>109</v>
      </c>
      <c r="D62" s="40" t="s">
        <v>127</v>
      </c>
      <c r="E62" s="41">
        <v>0</v>
      </c>
      <c r="F62" s="42">
        <v>0</v>
      </c>
      <c r="G62" s="42">
        <v>0</v>
      </c>
      <c r="H62" s="42"/>
      <c r="I62" s="42"/>
      <c r="J62" s="42"/>
      <c r="K62" s="42"/>
      <c r="L62" s="42"/>
      <c r="M62" s="42">
        <v>0</v>
      </c>
      <c r="N62" s="42"/>
      <c r="O62" s="42"/>
      <c r="P62" s="42">
        <v>561</v>
      </c>
      <c r="Q62" s="42"/>
      <c r="R62" s="42">
        <v>561</v>
      </c>
      <c r="S62" s="42"/>
      <c r="T62" s="42"/>
      <c r="U62" s="42"/>
      <c r="V62" s="42"/>
      <c r="W62" s="42"/>
      <c r="X62" s="42"/>
      <c r="Y62" s="42"/>
      <c r="Z62" s="42">
        <v>169</v>
      </c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14"/>
    </row>
    <row r="63" spans="1:39">
      <c r="A63" s="29">
        <v>58</v>
      </c>
      <c r="B63" s="12">
        <v>671</v>
      </c>
      <c r="C63" s="13" t="s">
        <v>109</v>
      </c>
      <c r="D63" s="40" t="s">
        <v>128</v>
      </c>
      <c r="E63" s="41">
        <v>0</v>
      </c>
      <c r="F63" s="42">
        <v>0</v>
      </c>
      <c r="G63" s="42">
        <v>0</v>
      </c>
      <c r="H63" s="42"/>
      <c r="I63" s="42"/>
      <c r="J63" s="42"/>
      <c r="K63" s="42"/>
      <c r="L63" s="42"/>
      <c r="M63" s="42">
        <v>0</v>
      </c>
      <c r="N63" s="42"/>
      <c r="O63" s="42"/>
      <c r="P63" s="42">
        <v>236</v>
      </c>
      <c r="Q63" s="42">
        <v>106</v>
      </c>
      <c r="R63" s="42">
        <v>130</v>
      </c>
      <c r="S63" s="42"/>
      <c r="T63" s="42"/>
      <c r="U63" s="42"/>
      <c r="V63" s="42"/>
      <c r="W63" s="42"/>
      <c r="X63" s="42"/>
      <c r="Y63" s="42"/>
      <c r="Z63" s="42">
        <v>37</v>
      </c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14"/>
    </row>
    <row r="64" spans="1:39">
      <c r="A64" s="29">
        <v>59</v>
      </c>
      <c r="B64" s="12">
        <v>768</v>
      </c>
      <c r="C64" s="13" t="s">
        <v>109</v>
      </c>
      <c r="D64" s="40" t="s">
        <v>129</v>
      </c>
      <c r="E64" s="41">
        <v>0</v>
      </c>
      <c r="F64" s="42">
        <v>0</v>
      </c>
      <c r="G64" s="42">
        <v>0</v>
      </c>
      <c r="H64" s="42"/>
      <c r="I64" s="42"/>
      <c r="J64" s="42"/>
      <c r="K64" s="42"/>
      <c r="L64" s="42"/>
      <c r="M64" s="42">
        <v>0</v>
      </c>
      <c r="N64" s="42"/>
      <c r="O64" s="42"/>
      <c r="P64" s="42">
        <v>8582</v>
      </c>
      <c r="Q64" s="42">
        <v>3232</v>
      </c>
      <c r="R64" s="42">
        <v>3116</v>
      </c>
      <c r="S64" s="42">
        <v>327</v>
      </c>
      <c r="T64" s="42">
        <v>1907</v>
      </c>
      <c r="U64" s="42"/>
      <c r="V64" s="42"/>
      <c r="W64" s="42"/>
      <c r="X64" s="42"/>
      <c r="Y64" s="42"/>
      <c r="Z64" s="42">
        <v>882</v>
      </c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>
        <v>52690</v>
      </c>
      <c r="AM64" s="14"/>
    </row>
    <row r="65" spans="1:39">
      <c r="A65" s="29">
        <v>60</v>
      </c>
      <c r="B65" s="12">
        <v>186</v>
      </c>
      <c r="C65" s="13" t="s">
        <v>130</v>
      </c>
      <c r="D65" s="40" t="s">
        <v>131</v>
      </c>
      <c r="E65" s="41">
        <v>6098</v>
      </c>
      <c r="F65" s="42">
        <v>6098</v>
      </c>
      <c r="G65" s="42">
        <v>4691</v>
      </c>
      <c r="H65" s="42">
        <v>4687</v>
      </c>
      <c r="I65" s="42">
        <v>4</v>
      </c>
      <c r="J65" s="42"/>
      <c r="K65" s="42">
        <v>1407</v>
      </c>
      <c r="L65" s="42">
        <v>1407</v>
      </c>
      <c r="M65" s="42">
        <v>2236</v>
      </c>
      <c r="N65" s="42">
        <v>1406</v>
      </c>
      <c r="O65" s="42">
        <v>830</v>
      </c>
      <c r="P65" s="42">
        <v>1500</v>
      </c>
      <c r="Q65" s="42"/>
      <c r="R65" s="42"/>
      <c r="S65" s="42">
        <v>1500</v>
      </c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14">
        <v>41522</v>
      </c>
    </row>
    <row r="66" spans="1:39">
      <c r="A66" s="29">
        <v>61</v>
      </c>
      <c r="B66" s="12">
        <v>187</v>
      </c>
      <c r="C66" s="13" t="s">
        <v>130</v>
      </c>
      <c r="D66" s="40" t="s">
        <v>132</v>
      </c>
      <c r="E66" s="41">
        <v>32704</v>
      </c>
      <c r="F66" s="42">
        <v>32704</v>
      </c>
      <c r="G66" s="42">
        <v>25158</v>
      </c>
      <c r="H66" s="42">
        <v>25110</v>
      </c>
      <c r="I66" s="42">
        <v>48</v>
      </c>
      <c r="J66" s="42"/>
      <c r="K66" s="42">
        <v>7546</v>
      </c>
      <c r="L66" s="42">
        <v>7546</v>
      </c>
      <c r="M66" s="42">
        <v>8504</v>
      </c>
      <c r="N66" s="42">
        <v>7543</v>
      </c>
      <c r="O66" s="42">
        <v>961</v>
      </c>
      <c r="P66" s="42">
        <v>24168</v>
      </c>
      <c r="Q66" s="42">
        <v>9405</v>
      </c>
      <c r="R66" s="42"/>
      <c r="S66" s="42">
        <v>10400</v>
      </c>
      <c r="T66" s="42">
        <v>4363</v>
      </c>
      <c r="U66" s="42"/>
      <c r="V66" s="42"/>
      <c r="W66" s="42"/>
      <c r="X66" s="42"/>
      <c r="Y66" s="42"/>
      <c r="Z66" s="42"/>
      <c r="AA66" s="42">
        <v>51529</v>
      </c>
      <c r="AB66" s="42"/>
      <c r="AC66" s="42"/>
      <c r="AD66" s="42">
        <v>1774</v>
      </c>
      <c r="AE66" s="42">
        <v>1509</v>
      </c>
      <c r="AF66" s="42"/>
      <c r="AG66" s="42"/>
      <c r="AH66" s="42"/>
      <c r="AI66" s="42"/>
      <c r="AJ66" s="42"/>
      <c r="AK66" s="42"/>
      <c r="AL66" s="42"/>
      <c r="AM66" s="14">
        <v>107760</v>
      </c>
    </row>
    <row r="67" spans="1:39">
      <c r="A67" s="29">
        <v>62</v>
      </c>
      <c r="B67" s="12">
        <v>452</v>
      </c>
      <c r="C67" s="13" t="s">
        <v>130</v>
      </c>
      <c r="D67" s="40" t="s">
        <v>133</v>
      </c>
      <c r="E67" s="41">
        <v>595</v>
      </c>
      <c r="F67" s="42">
        <v>595</v>
      </c>
      <c r="G67" s="42">
        <v>595</v>
      </c>
      <c r="H67" s="42"/>
      <c r="I67" s="42"/>
      <c r="J67" s="42">
        <v>595</v>
      </c>
      <c r="K67" s="42"/>
      <c r="L67" s="42"/>
      <c r="M67" s="42">
        <v>33156</v>
      </c>
      <c r="N67" s="42"/>
      <c r="O67" s="42">
        <v>33156</v>
      </c>
      <c r="P67" s="42">
        <v>1916</v>
      </c>
      <c r="Q67" s="42"/>
      <c r="R67" s="42"/>
      <c r="S67" s="42">
        <v>1916</v>
      </c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>
        <v>4200</v>
      </c>
      <c r="AH67" s="42"/>
      <c r="AI67" s="42"/>
      <c r="AJ67" s="42"/>
      <c r="AK67" s="42"/>
      <c r="AL67" s="42"/>
      <c r="AM67" s="14">
        <v>76964</v>
      </c>
    </row>
    <row r="68" spans="1:39">
      <c r="A68" s="29">
        <v>63</v>
      </c>
      <c r="B68" s="12">
        <v>188</v>
      </c>
      <c r="C68" s="13" t="s">
        <v>130</v>
      </c>
      <c r="D68" s="40" t="s">
        <v>134</v>
      </c>
      <c r="E68" s="41">
        <v>3398</v>
      </c>
      <c r="F68" s="42">
        <v>3398</v>
      </c>
      <c r="G68" s="42">
        <v>2614</v>
      </c>
      <c r="H68" s="42">
        <v>2613</v>
      </c>
      <c r="I68" s="42">
        <v>1</v>
      </c>
      <c r="J68" s="42"/>
      <c r="K68" s="42">
        <v>784</v>
      </c>
      <c r="L68" s="42">
        <v>784</v>
      </c>
      <c r="M68" s="42">
        <v>1398</v>
      </c>
      <c r="N68" s="42">
        <v>784</v>
      </c>
      <c r="O68" s="42">
        <v>614</v>
      </c>
      <c r="P68" s="42">
        <v>3494</v>
      </c>
      <c r="Q68" s="42">
        <v>1725</v>
      </c>
      <c r="R68" s="42"/>
      <c r="S68" s="42">
        <v>1148</v>
      </c>
      <c r="T68" s="42">
        <v>621</v>
      </c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14">
        <v>17502</v>
      </c>
    </row>
    <row r="69" spans="1:39">
      <c r="A69" s="29">
        <v>64</v>
      </c>
      <c r="B69" s="12">
        <v>451</v>
      </c>
      <c r="C69" s="13" t="s">
        <v>130</v>
      </c>
      <c r="D69" s="40" t="s">
        <v>135</v>
      </c>
      <c r="E69" s="41">
        <v>0</v>
      </c>
      <c r="F69" s="42">
        <v>0</v>
      </c>
      <c r="G69" s="42">
        <v>0</v>
      </c>
      <c r="H69" s="42"/>
      <c r="I69" s="42"/>
      <c r="J69" s="42"/>
      <c r="K69" s="42"/>
      <c r="L69" s="42"/>
      <c r="M69" s="42">
        <v>0</v>
      </c>
      <c r="N69" s="42"/>
      <c r="O69" s="42"/>
      <c r="P69" s="42">
        <v>0</v>
      </c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14"/>
    </row>
    <row r="70" spans="1:39">
      <c r="A70" s="29">
        <v>65</v>
      </c>
      <c r="B70" s="12">
        <v>193</v>
      </c>
      <c r="C70" s="13" t="s">
        <v>130</v>
      </c>
      <c r="D70" s="40" t="s">
        <v>136</v>
      </c>
      <c r="E70" s="41">
        <v>0</v>
      </c>
      <c r="F70" s="42">
        <v>0</v>
      </c>
      <c r="G70" s="42">
        <v>0</v>
      </c>
      <c r="H70" s="42"/>
      <c r="I70" s="42"/>
      <c r="J70" s="42"/>
      <c r="K70" s="42"/>
      <c r="L70" s="42"/>
      <c r="M70" s="42">
        <v>0</v>
      </c>
      <c r="N70" s="42"/>
      <c r="O70" s="42"/>
      <c r="P70" s="42">
        <v>0</v>
      </c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14"/>
    </row>
    <row r="71" spans="1:39">
      <c r="A71" s="29">
        <v>66</v>
      </c>
      <c r="B71" s="12">
        <v>755</v>
      </c>
      <c r="C71" s="13" t="s">
        <v>130</v>
      </c>
      <c r="D71" s="40" t="s">
        <v>137</v>
      </c>
      <c r="E71" s="41">
        <v>0</v>
      </c>
      <c r="F71" s="42">
        <v>0</v>
      </c>
      <c r="G71" s="42">
        <v>0</v>
      </c>
      <c r="H71" s="42"/>
      <c r="I71" s="42"/>
      <c r="J71" s="42"/>
      <c r="K71" s="42"/>
      <c r="L71" s="42"/>
      <c r="M71" s="42">
        <v>0</v>
      </c>
      <c r="N71" s="42"/>
      <c r="O71" s="42"/>
      <c r="P71" s="42">
        <v>400</v>
      </c>
      <c r="Q71" s="42"/>
      <c r="R71" s="42"/>
      <c r="S71" s="42">
        <v>400</v>
      </c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14"/>
    </row>
    <row r="72" spans="1:39">
      <c r="A72" s="29">
        <v>67</v>
      </c>
      <c r="B72" s="12">
        <v>803</v>
      </c>
      <c r="C72" s="13" t="s">
        <v>130</v>
      </c>
      <c r="D72" s="40" t="s">
        <v>138</v>
      </c>
      <c r="E72" s="41">
        <v>0</v>
      </c>
      <c r="F72" s="42">
        <v>0</v>
      </c>
      <c r="G72" s="42">
        <v>0</v>
      </c>
      <c r="H72" s="42"/>
      <c r="I72" s="42"/>
      <c r="J72" s="42"/>
      <c r="K72" s="42"/>
      <c r="L72" s="42"/>
      <c r="M72" s="42">
        <v>0</v>
      </c>
      <c r="N72" s="42"/>
      <c r="O72" s="42"/>
      <c r="P72" s="42">
        <v>0</v>
      </c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14"/>
    </row>
    <row r="73" spans="1:39">
      <c r="A73" s="29">
        <v>68</v>
      </c>
      <c r="B73" s="12">
        <v>799</v>
      </c>
      <c r="C73" s="13" t="s">
        <v>130</v>
      </c>
      <c r="D73" s="40" t="s">
        <v>139</v>
      </c>
      <c r="E73" s="41">
        <v>0</v>
      </c>
      <c r="F73" s="42">
        <v>0</v>
      </c>
      <c r="G73" s="42">
        <v>0</v>
      </c>
      <c r="H73" s="42"/>
      <c r="I73" s="42"/>
      <c r="J73" s="42"/>
      <c r="K73" s="42"/>
      <c r="L73" s="42"/>
      <c r="M73" s="42">
        <v>0</v>
      </c>
      <c r="N73" s="42"/>
      <c r="O73" s="42"/>
      <c r="P73" s="42">
        <v>0</v>
      </c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14"/>
    </row>
    <row r="74" spans="1:39">
      <c r="A74" s="29">
        <v>69</v>
      </c>
      <c r="B74" s="12">
        <v>433</v>
      </c>
      <c r="C74" s="13" t="s">
        <v>130</v>
      </c>
      <c r="D74" s="40" t="s">
        <v>140</v>
      </c>
      <c r="E74" s="41">
        <v>0</v>
      </c>
      <c r="F74" s="42">
        <v>0</v>
      </c>
      <c r="G74" s="42">
        <v>0</v>
      </c>
      <c r="H74" s="42"/>
      <c r="I74" s="42"/>
      <c r="J74" s="42"/>
      <c r="K74" s="42"/>
      <c r="L74" s="42"/>
      <c r="M74" s="42">
        <v>0</v>
      </c>
      <c r="N74" s="42"/>
      <c r="O74" s="42"/>
      <c r="P74" s="42">
        <v>0</v>
      </c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14"/>
    </row>
    <row r="75" spans="1:39">
      <c r="A75" s="29">
        <v>70</v>
      </c>
      <c r="B75" s="12">
        <v>453</v>
      </c>
      <c r="C75" s="13" t="s">
        <v>141</v>
      </c>
      <c r="D75" s="40" t="s">
        <v>142</v>
      </c>
      <c r="E75" s="41">
        <v>20254</v>
      </c>
      <c r="F75" s="42">
        <v>20254</v>
      </c>
      <c r="G75" s="42">
        <v>15636</v>
      </c>
      <c r="H75" s="42">
        <v>15331</v>
      </c>
      <c r="I75" s="42">
        <v>65</v>
      </c>
      <c r="J75" s="42">
        <v>240</v>
      </c>
      <c r="K75" s="42">
        <v>4618</v>
      </c>
      <c r="L75" s="42">
        <v>4618</v>
      </c>
      <c r="M75" s="42">
        <v>21431</v>
      </c>
      <c r="N75" s="42">
        <v>6933</v>
      </c>
      <c r="O75" s="42">
        <v>14498</v>
      </c>
      <c r="P75" s="42">
        <v>5871</v>
      </c>
      <c r="Q75" s="42">
        <v>1476</v>
      </c>
      <c r="R75" s="42"/>
      <c r="S75" s="42">
        <v>764</v>
      </c>
      <c r="T75" s="42">
        <v>2631</v>
      </c>
      <c r="U75" s="42"/>
      <c r="V75" s="42">
        <v>1000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14">
        <v>44496</v>
      </c>
    </row>
    <row r="76" spans="1:39">
      <c r="A76" s="29">
        <v>71</v>
      </c>
      <c r="B76" s="12">
        <v>218</v>
      </c>
      <c r="C76" s="13" t="s">
        <v>143</v>
      </c>
      <c r="D76" s="40" t="s">
        <v>144</v>
      </c>
      <c r="E76" s="41">
        <v>6011</v>
      </c>
      <c r="F76" s="42">
        <v>6011</v>
      </c>
      <c r="G76" s="42">
        <v>4654</v>
      </c>
      <c r="H76" s="42">
        <v>4516</v>
      </c>
      <c r="I76" s="42">
        <v>8</v>
      </c>
      <c r="J76" s="42">
        <v>130</v>
      </c>
      <c r="K76" s="42">
        <v>1357</v>
      </c>
      <c r="L76" s="42">
        <v>1357</v>
      </c>
      <c r="M76" s="42">
        <v>7197</v>
      </c>
      <c r="N76" s="42">
        <v>1357</v>
      </c>
      <c r="O76" s="42">
        <v>5840</v>
      </c>
      <c r="P76" s="42">
        <v>3484</v>
      </c>
      <c r="Q76" s="42"/>
      <c r="R76" s="42"/>
      <c r="S76" s="42">
        <v>2416</v>
      </c>
      <c r="T76" s="42">
        <v>1068</v>
      </c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14">
        <v>38729</v>
      </c>
    </row>
    <row r="77" spans="1:39">
      <c r="A77" s="29">
        <v>72</v>
      </c>
      <c r="B77" s="12">
        <v>797</v>
      </c>
      <c r="C77" s="13" t="s">
        <v>145</v>
      </c>
      <c r="D77" s="40" t="s">
        <v>146</v>
      </c>
      <c r="E77" s="41">
        <v>0</v>
      </c>
      <c r="F77" s="42">
        <v>0</v>
      </c>
      <c r="G77" s="42">
        <v>0</v>
      </c>
      <c r="H77" s="42"/>
      <c r="I77" s="42"/>
      <c r="J77" s="42"/>
      <c r="K77" s="42"/>
      <c r="L77" s="42"/>
      <c r="M77" s="42">
        <v>0</v>
      </c>
      <c r="N77" s="42"/>
      <c r="O77" s="42"/>
      <c r="P77" s="42">
        <v>0</v>
      </c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14"/>
    </row>
    <row r="78" spans="1:39">
      <c r="A78" s="29">
        <v>73</v>
      </c>
      <c r="B78" s="12">
        <v>444</v>
      </c>
      <c r="C78" s="13" t="s">
        <v>145</v>
      </c>
      <c r="D78" s="40" t="s">
        <v>147</v>
      </c>
      <c r="E78" s="41">
        <v>11709</v>
      </c>
      <c r="F78" s="42">
        <v>11709</v>
      </c>
      <c r="G78" s="42">
        <v>9032</v>
      </c>
      <c r="H78" s="42">
        <v>8903</v>
      </c>
      <c r="I78" s="42">
        <v>22</v>
      </c>
      <c r="J78" s="42">
        <v>107</v>
      </c>
      <c r="K78" s="42">
        <v>2677</v>
      </c>
      <c r="L78" s="42">
        <v>2677</v>
      </c>
      <c r="M78" s="42">
        <v>12375</v>
      </c>
      <c r="N78" s="42">
        <v>3184</v>
      </c>
      <c r="O78" s="42">
        <v>9191</v>
      </c>
      <c r="P78" s="42">
        <v>8955</v>
      </c>
      <c r="Q78" s="42">
        <v>1200</v>
      </c>
      <c r="R78" s="42"/>
      <c r="S78" s="42">
        <v>4171</v>
      </c>
      <c r="T78" s="42">
        <v>2984</v>
      </c>
      <c r="U78" s="42"/>
      <c r="V78" s="42">
        <v>600</v>
      </c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14">
        <v>10907</v>
      </c>
    </row>
    <row r="79" spans="1:39">
      <c r="A79" s="29">
        <v>74</v>
      </c>
      <c r="B79" s="12">
        <v>445</v>
      </c>
      <c r="C79" s="13" t="s">
        <v>148</v>
      </c>
      <c r="D79" s="40" t="s">
        <v>149</v>
      </c>
      <c r="E79" s="41">
        <v>7308</v>
      </c>
      <c r="F79" s="42">
        <v>7308</v>
      </c>
      <c r="G79" s="42">
        <v>5639</v>
      </c>
      <c r="H79" s="42">
        <v>5545</v>
      </c>
      <c r="I79" s="42">
        <v>19</v>
      </c>
      <c r="J79" s="42">
        <v>75</v>
      </c>
      <c r="K79" s="42">
        <v>1669</v>
      </c>
      <c r="L79" s="42">
        <v>1669</v>
      </c>
      <c r="M79" s="42">
        <v>8380</v>
      </c>
      <c r="N79" s="42">
        <v>2895</v>
      </c>
      <c r="O79" s="42">
        <v>5485</v>
      </c>
      <c r="P79" s="42">
        <v>6327</v>
      </c>
      <c r="Q79" s="42">
        <v>830</v>
      </c>
      <c r="R79" s="42">
        <v>334</v>
      </c>
      <c r="S79" s="42">
        <v>3327</v>
      </c>
      <c r="T79" s="42">
        <v>1436</v>
      </c>
      <c r="U79" s="42"/>
      <c r="V79" s="42">
        <v>400</v>
      </c>
      <c r="W79" s="42"/>
      <c r="X79" s="42"/>
      <c r="Y79" s="42"/>
      <c r="Z79" s="42">
        <v>101</v>
      </c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14">
        <v>15777</v>
      </c>
    </row>
    <row r="80" spans="1:39">
      <c r="A80" s="29">
        <v>75</v>
      </c>
      <c r="B80" s="12">
        <v>403</v>
      </c>
      <c r="C80" s="13" t="s">
        <v>150</v>
      </c>
      <c r="D80" s="40" t="s">
        <v>151</v>
      </c>
      <c r="E80" s="41">
        <v>6162</v>
      </c>
      <c r="F80" s="42">
        <v>6162</v>
      </c>
      <c r="G80" s="42">
        <v>4777</v>
      </c>
      <c r="H80" s="42">
        <v>4615</v>
      </c>
      <c r="I80" s="42">
        <v>2</v>
      </c>
      <c r="J80" s="42">
        <v>160</v>
      </c>
      <c r="K80" s="42">
        <v>1385</v>
      </c>
      <c r="L80" s="42">
        <v>1385</v>
      </c>
      <c r="M80" s="42">
        <v>6846</v>
      </c>
      <c r="N80" s="42">
        <v>1768</v>
      </c>
      <c r="O80" s="42">
        <v>5078</v>
      </c>
      <c r="P80" s="42">
        <v>3146</v>
      </c>
      <c r="Q80" s="42"/>
      <c r="R80" s="42"/>
      <c r="S80" s="42">
        <v>2086</v>
      </c>
      <c r="T80" s="42">
        <v>760</v>
      </c>
      <c r="U80" s="42"/>
      <c r="V80" s="42">
        <v>300</v>
      </c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14">
        <v>32472</v>
      </c>
    </row>
    <row r="81" spans="1:39">
      <c r="A81" s="29">
        <v>76</v>
      </c>
      <c r="B81" s="12">
        <v>777</v>
      </c>
      <c r="C81" s="13" t="s">
        <v>152</v>
      </c>
      <c r="D81" s="40" t="s">
        <v>153</v>
      </c>
      <c r="E81" s="41">
        <v>0</v>
      </c>
      <c r="F81" s="42">
        <v>0</v>
      </c>
      <c r="G81" s="42">
        <v>0</v>
      </c>
      <c r="H81" s="42"/>
      <c r="I81" s="42"/>
      <c r="J81" s="42"/>
      <c r="K81" s="42"/>
      <c r="L81" s="42"/>
      <c r="M81" s="42">
        <v>0</v>
      </c>
      <c r="N81" s="42"/>
      <c r="O81" s="42"/>
      <c r="P81" s="42">
        <v>0</v>
      </c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14"/>
    </row>
    <row r="82" spans="1:39" ht="25.5">
      <c r="A82" s="29">
        <v>77</v>
      </c>
      <c r="B82" s="12">
        <v>730</v>
      </c>
      <c r="C82" s="13" t="s">
        <v>152</v>
      </c>
      <c r="D82" s="40" t="s">
        <v>154</v>
      </c>
      <c r="E82" s="41">
        <v>0</v>
      </c>
      <c r="F82" s="42">
        <v>0</v>
      </c>
      <c r="G82" s="42">
        <v>0</v>
      </c>
      <c r="H82" s="42"/>
      <c r="I82" s="42"/>
      <c r="J82" s="42"/>
      <c r="K82" s="42"/>
      <c r="L82" s="42"/>
      <c r="M82" s="42">
        <v>0</v>
      </c>
      <c r="N82" s="42"/>
      <c r="O82" s="42"/>
      <c r="P82" s="42">
        <v>0</v>
      </c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14"/>
    </row>
    <row r="83" spans="1:39">
      <c r="A83" s="29">
        <v>78</v>
      </c>
      <c r="B83" s="12">
        <v>737</v>
      </c>
      <c r="C83" s="13" t="s">
        <v>152</v>
      </c>
      <c r="D83" s="40" t="s">
        <v>155</v>
      </c>
      <c r="E83" s="41">
        <v>0</v>
      </c>
      <c r="F83" s="42">
        <v>0</v>
      </c>
      <c r="G83" s="42">
        <v>0</v>
      </c>
      <c r="H83" s="42"/>
      <c r="I83" s="42"/>
      <c r="J83" s="42"/>
      <c r="K83" s="42"/>
      <c r="L83" s="42"/>
      <c r="M83" s="42">
        <v>0</v>
      </c>
      <c r="N83" s="42"/>
      <c r="O83" s="42"/>
      <c r="P83" s="42">
        <v>0</v>
      </c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14"/>
    </row>
    <row r="84" spans="1:39">
      <c r="A84" s="29">
        <v>79</v>
      </c>
      <c r="B84" s="12">
        <v>86</v>
      </c>
      <c r="C84" s="13" t="s">
        <v>152</v>
      </c>
      <c r="D84" s="40" t="s">
        <v>156</v>
      </c>
      <c r="E84" s="41">
        <v>19574</v>
      </c>
      <c r="F84" s="42">
        <v>19574</v>
      </c>
      <c r="G84" s="42">
        <v>15096</v>
      </c>
      <c r="H84" s="42">
        <v>14938</v>
      </c>
      <c r="I84" s="42">
        <v>24</v>
      </c>
      <c r="J84" s="42">
        <v>134</v>
      </c>
      <c r="K84" s="42">
        <v>4478</v>
      </c>
      <c r="L84" s="42">
        <v>4478</v>
      </c>
      <c r="M84" s="42">
        <v>19553</v>
      </c>
      <c r="N84" s="42">
        <v>4477</v>
      </c>
      <c r="O84" s="42">
        <v>15076</v>
      </c>
      <c r="P84" s="42">
        <v>23768</v>
      </c>
      <c r="Q84" s="42">
        <v>11526</v>
      </c>
      <c r="R84" s="42"/>
      <c r="S84" s="42">
        <v>9156</v>
      </c>
      <c r="T84" s="42">
        <v>3086</v>
      </c>
      <c r="U84" s="42"/>
      <c r="V84" s="42"/>
      <c r="W84" s="42"/>
      <c r="X84" s="42"/>
      <c r="Y84" s="42"/>
      <c r="Z84" s="42"/>
      <c r="AA84" s="42">
        <v>65132</v>
      </c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14">
        <v>67496</v>
      </c>
    </row>
    <row r="85" spans="1:39">
      <c r="A85" s="29">
        <v>80</v>
      </c>
      <c r="B85" s="12">
        <v>456</v>
      </c>
      <c r="C85" s="13" t="s">
        <v>152</v>
      </c>
      <c r="D85" s="40" t="s">
        <v>157</v>
      </c>
      <c r="E85" s="41">
        <v>46909</v>
      </c>
      <c r="F85" s="42">
        <v>46909</v>
      </c>
      <c r="G85" s="42">
        <v>36060</v>
      </c>
      <c r="H85" s="42">
        <v>36011</v>
      </c>
      <c r="I85" s="42">
        <v>49</v>
      </c>
      <c r="J85" s="42"/>
      <c r="K85" s="42">
        <v>10849</v>
      </c>
      <c r="L85" s="42">
        <v>10849</v>
      </c>
      <c r="M85" s="42">
        <v>10785</v>
      </c>
      <c r="N85" s="42">
        <v>10785</v>
      </c>
      <c r="O85" s="42"/>
      <c r="P85" s="42">
        <v>59851</v>
      </c>
      <c r="Q85" s="42">
        <v>24910</v>
      </c>
      <c r="R85" s="42">
        <v>10356</v>
      </c>
      <c r="S85" s="42">
        <v>18350</v>
      </c>
      <c r="T85" s="42">
        <v>6235</v>
      </c>
      <c r="U85" s="42"/>
      <c r="V85" s="42"/>
      <c r="W85" s="42"/>
      <c r="X85" s="42"/>
      <c r="Y85" s="42"/>
      <c r="Z85" s="42">
        <v>493</v>
      </c>
      <c r="AA85" s="42"/>
      <c r="AB85" s="42"/>
      <c r="AC85" s="42"/>
      <c r="AD85" s="42">
        <v>4491</v>
      </c>
      <c r="AE85" s="42">
        <v>4028</v>
      </c>
      <c r="AF85" s="42"/>
      <c r="AG85" s="42"/>
      <c r="AH85" s="42"/>
      <c r="AI85" s="42"/>
      <c r="AJ85" s="42"/>
      <c r="AK85" s="42"/>
      <c r="AL85" s="42">
        <v>73347</v>
      </c>
      <c r="AM85" s="14">
        <v>48743</v>
      </c>
    </row>
    <row r="86" spans="1:39">
      <c r="A86" s="29">
        <v>81</v>
      </c>
      <c r="B86" s="12">
        <v>89</v>
      </c>
      <c r="C86" s="13" t="s">
        <v>152</v>
      </c>
      <c r="D86" s="40" t="s">
        <v>158</v>
      </c>
      <c r="E86" s="41">
        <v>0</v>
      </c>
      <c r="F86" s="42">
        <v>0</v>
      </c>
      <c r="G86" s="42">
        <v>0</v>
      </c>
      <c r="H86" s="42"/>
      <c r="I86" s="42"/>
      <c r="J86" s="42"/>
      <c r="K86" s="42"/>
      <c r="L86" s="42"/>
      <c r="M86" s="42">
        <v>0</v>
      </c>
      <c r="N86" s="42"/>
      <c r="O86" s="42"/>
      <c r="P86" s="42">
        <v>0</v>
      </c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14"/>
    </row>
    <row r="87" spans="1:39" ht="25.5">
      <c r="A87" s="29">
        <v>82</v>
      </c>
      <c r="B87" s="12">
        <v>749</v>
      </c>
      <c r="C87" s="13" t="s">
        <v>152</v>
      </c>
      <c r="D87" s="40" t="s">
        <v>159</v>
      </c>
      <c r="E87" s="41">
        <v>0</v>
      </c>
      <c r="F87" s="42">
        <v>0</v>
      </c>
      <c r="G87" s="42">
        <v>0</v>
      </c>
      <c r="H87" s="42"/>
      <c r="I87" s="42"/>
      <c r="J87" s="42"/>
      <c r="K87" s="42"/>
      <c r="L87" s="42"/>
      <c r="M87" s="42">
        <v>0</v>
      </c>
      <c r="N87" s="42"/>
      <c r="O87" s="42"/>
      <c r="P87" s="42">
        <v>0</v>
      </c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14"/>
    </row>
    <row r="88" spans="1:39">
      <c r="A88" s="29">
        <v>83</v>
      </c>
      <c r="B88" s="12">
        <v>641</v>
      </c>
      <c r="C88" s="13" t="s">
        <v>152</v>
      </c>
      <c r="D88" s="40" t="s">
        <v>160</v>
      </c>
      <c r="E88" s="41">
        <v>0</v>
      </c>
      <c r="F88" s="42">
        <v>0</v>
      </c>
      <c r="G88" s="42">
        <v>0</v>
      </c>
      <c r="H88" s="42"/>
      <c r="I88" s="42"/>
      <c r="J88" s="42"/>
      <c r="K88" s="42"/>
      <c r="L88" s="42"/>
      <c r="M88" s="42">
        <v>0</v>
      </c>
      <c r="N88" s="42"/>
      <c r="O88" s="42"/>
      <c r="P88" s="42">
        <v>0</v>
      </c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14"/>
    </row>
    <row r="89" spans="1:39">
      <c r="A89" s="29">
        <v>84</v>
      </c>
      <c r="B89" s="12">
        <v>710</v>
      </c>
      <c r="C89" s="13" t="s">
        <v>152</v>
      </c>
      <c r="D89" s="40" t="s">
        <v>161</v>
      </c>
      <c r="E89" s="41">
        <v>0</v>
      </c>
      <c r="F89" s="42">
        <v>0</v>
      </c>
      <c r="G89" s="42">
        <v>0</v>
      </c>
      <c r="H89" s="42"/>
      <c r="I89" s="42"/>
      <c r="J89" s="42"/>
      <c r="K89" s="42"/>
      <c r="L89" s="42"/>
      <c r="M89" s="42">
        <v>0</v>
      </c>
      <c r="N89" s="42"/>
      <c r="O89" s="42"/>
      <c r="P89" s="42">
        <v>0</v>
      </c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>
        <v>6</v>
      </c>
      <c r="AJ89" s="42"/>
      <c r="AK89" s="42"/>
      <c r="AL89" s="42"/>
      <c r="AM89" s="14"/>
    </row>
    <row r="90" spans="1:39">
      <c r="A90" s="29">
        <v>85</v>
      </c>
      <c r="B90" s="12">
        <v>413</v>
      </c>
      <c r="C90" s="13" t="s">
        <v>152</v>
      </c>
      <c r="D90" s="40" t="s">
        <v>162</v>
      </c>
      <c r="E90" s="41">
        <v>17594</v>
      </c>
      <c r="F90" s="42">
        <v>17594</v>
      </c>
      <c r="G90" s="42">
        <v>13541</v>
      </c>
      <c r="H90" s="42">
        <v>13511</v>
      </c>
      <c r="I90" s="42">
        <v>30</v>
      </c>
      <c r="J90" s="42"/>
      <c r="K90" s="42">
        <v>4053</v>
      </c>
      <c r="L90" s="42">
        <v>4053</v>
      </c>
      <c r="M90" s="42">
        <v>4052</v>
      </c>
      <c r="N90" s="42">
        <v>4052</v>
      </c>
      <c r="O90" s="42"/>
      <c r="P90" s="42">
        <v>11286</v>
      </c>
      <c r="Q90" s="42"/>
      <c r="R90" s="42"/>
      <c r="S90" s="42">
        <v>7254</v>
      </c>
      <c r="T90" s="42">
        <v>4032</v>
      </c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>
        <v>7000</v>
      </c>
      <c r="AH90" s="42"/>
      <c r="AI90" s="42"/>
      <c r="AJ90" s="42">
        <v>200</v>
      </c>
      <c r="AK90" s="42"/>
      <c r="AL90" s="42"/>
      <c r="AM90" s="14">
        <v>19069</v>
      </c>
    </row>
    <row r="91" spans="1:39">
      <c r="A91" s="29">
        <v>86</v>
      </c>
      <c r="B91" s="12">
        <v>91</v>
      </c>
      <c r="C91" s="13" t="s">
        <v>152</v>
      </c>
      <c r="D91" s="40" t="s">
        <v>163</v>
      </c>
      <c r="E91" s="41">
        <v>20781</v>
      </c>
      <c r="F91" s="42">
        <v>20781</v>
      </c>
      <c r="G91" s="42">
        <v>15996</v>
      </c>
      <c r="H91" s="42">
        <v>15984</v>
      </c>
      <c r="I91" s="42">
        <v>12</v>
      </c>
      <c r="J91" s="42"/>
      <c r="K91" s="42">
        <v>4785</v>
      </c>
      <c r="L91" s="42">
        <v>4785</v>
      </c>
      <c r="M91" s="42">
        <v>4783</v>
      </c>
      <c r="N91" s="42">
        <v>4783</v>
      </c>
      <c r="O91" s="42"/>
      <c r="P91" s="42">
        <v>8488</v>
      </c>
      <c r="Q91" s="42"/>
      <c r="R91" s="42"/>
      <c r="S91" s="42">
        <v>6001</v>
      </c>
      <c r="T91" s="42">
        <v>2487</v>
      </c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>
        <v>11900</v>
      </c>
      <c r="AH91" s="42"/>
      <c r="AI91" s="42"/>
      <c r="AJ91" s="42"/>
      <c r="AK91" s="42"/>
      <c r="AL91" s="42"/>
      <c r="AM91" s="14">
        <v>12224</v>
      </c>
    </row>
    <row r="92" spans="1:39">
      <c r="A92" s="29">
        <v>87</v>
      </c>
      <c r="B92" s="12">
        <v>85</v>
      </c>
      <c r="C92" s="13" t="s">
        <v>152</v>
      </c>
      <c r="D92" s="40" t="s">
        <v>164</v>
      </c>
      <c r="E92" s="41">
        <v>33139</v>
      </c>
      <c r="F92" s="42">
        <v>33139</v>
      </c>
      <c r="G92" s="42">
        <v>25505</v>
      </c>
      <c r="H92" s="42">
        <v>25472</v>
      </c>
      <c r="I92" s="42">
        <v>33</v>
      </c>
      <c r="J92" s="42"/>
      <c r="K92" s="42">
        <v>7634</v>
      </c>
      <c r="L92" s="42">
        <v>7634</v>
      </c>
      <c r="M92" s="42">
        <v>7632</v>
      </c>
      <c r="N92" s="42">
        <v>7632</v>
      </c>
      <c r="O92" s="42"/>
      <c r="P92" s="42">
        <v>29492</v>
      </c>
      <c r="Q92" s="42">
        <v>6368</v>
      </c>
      <c r="R92" s="42"/>
      <c r="S92" s="42">
        <v>15060</v>
      </c>
      <c r="T92" s="42">
        <v>5212</v>
      </c>
      <c r="U92" s="42"/>
      <c r="V92" s="42">
        <v>2852</v>
      </c>
      <c r="W92" s="42">
        <v>348</v>
      </c>
      <c r="X92" s="42">
        <v>2970</v>
      </c>
      <c r="Y92" s="42"/>
      <c r="Z92" s="42"/>
      <c r="AA92" s="42">
        <v>35653</v>
      </c>
      <c r="AB92" s="42"/>
      <c r="AC92" s="42"/>
      <c r="AD92" s="42">
        <v>1689</v>
      </c>
      <c r="AE92" s="42">
        <v>1910</v>
      </c>
      <c r="AF92" s="42"/>
      <c r="AG92" s="42">
        <v>13000</v>
      </c>
      <c r="AH92" s="42"/>
      <c r="AI92" s="42"/>
      <c r="AJ92" s="42"/>
      <c r="AK92" s="42"/>
      <c r="AL92" s="42"/>
      <c r="AM92" s="14">
        <v>37117</v>
      </c>
    </row>
    <row r="93" spans="1:39">
      <c r="A93" s="29">
        <v>88</v>
      </c>
      <c r="B93" s="12">
        <v>95</v>
      </c>
      <c r="C93" s="13" t="s">
        <v>152</v>
      </c>
      <c r="D93" s="40" t="s">
        <v>165</v>
      </c>
      <c r="E93" s="41">
        <v>10799</v>
      </c>
      <c r="F93" s="42">
        <v>10799</v>
      </c>
      <c r="G93" s="42">
        <v>8313</v>
      </c>
      <c r="H93" s="42">
        <v>8306</v>
      </c>
      <c r="I93" s="42">
        <v>7</v>
      </c>
      <c r="J93" s="42"/>
      <c r="K93" s="42">
        <v>2486</v>
      </c>
      <c r="L93" s="42">
        <v>2486</v>
      </c>
      <c r="M93" s="42">
        <v>2485</v>
      </c>
      <c r="N93" s="42">
        <v>2485</v>
      </c>
      <c r="O93" s="42"/>
      <c r="P93" s="42">
        <v>12537</v>
      </c>
      <c r="Q93" s="42">
        <v>6635</v>
      </c>
      <c r="R93" s="42"/>
      <c r="S93" s="42">
        <v>4006</v>
      </c>
      <c r="T93" s="42">
        <v>1896</v>
      </c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14">
        <v>11444</v>
      </c>
    </row>
    <row r="94" spans="1:39">
      <c r="A94" s="29">
        <v>89</v>
      </c>
      <c r="B94" s="12">
        <v>122</v>
      </c>
      <c r="C94" s="13" t="s">
        <v>152</v>
      </c>
      <c r="D94" s="40" t="s">
        <v>166</v>
      </c>
      <c r="E94" s="41">
        <v>13838</v>
      </c>
      <c r="F94" s="42">
        <v>13838</v>
      </c>
      <c r="G94" s="42">
        <v>10650</v>
      </c>
      <c r="H94" s="42">
        <v>10621</v>
      </c>
      <c r="I94" s="42">
        <v>29</v>
      </c>
      <c r="J94" s="42"/>
      <c r="K94" s="42">
        <v>3188</v>
      </c>
      <c r="L94" s="42">
        <v>3188</v>
      </c>
      <c r="M94" s="42">
        <v>3190</v>
      </c>
      <c r="N94" s="42">
        <v>3190</v>
      </c>
      <c r="O94" s="42"/>
      <c r="P94" s="42">
        <v>7487</v>
      </c>
      <c r="Q94" s="42"/>
      <c r="R94" s="42"/>
      <c r="S94" s="42">
        <v>5216</v>
      </c>
      <c r="T94" s="42">
        <v>2271</v>
      </c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14">
        <v>46747</v>
      </c>
    </row>
    <row r="95" spans="1:39">
      <c r="A95" s="29">
        <v>90</v>
      </c>
      <c r="B95" s="12">
        <v>99</v>
      </c>
      <c r="C95" s="13" t="s">
        <v>152</v>
      </c>
      <c r="D95" s="40" t="s">
        <v>167</v>
      </c>
      <c r="E95" s="41">
        <v>602</v>
      </c>
      <c r="F95" s="42">
        <v>602</v>
      </c>
      <c r="G95" s="42">
        <v>602</v>
      </c>
      <c r="H95" s="42"/>
      <c r="I95" s="42"/>
      <c r="J95" s="42">
        <v>602</v>
      </c>
      <c r="K95" s="42"/>
      <c r="L95" s="42"/>
      <c r="M95" s="42">
        <v>43220</v>
      </c>
      <c r="N95" s="42"/>
      <c r="O95" s="42">
        <v>43220</v>
      </c>
      <c r="P95" s="42">
        <v>7830</v>
      </c>
      <c r="Q95" s="42"/>
      <c r="R95" s="42"/>
      <c r="S95" s="42">
        <v>5466</v>
      </c>
      <c r="T95" s="42">
        <v>2364</v>
      </c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14">
        <v>32934</v>
      </c>
    </row>
    <row r="96" spans="1:39">
      <c r="A96" s="29">
        <v>91</v>
      </c>
      <c r="B96" s="12">
        <v>90</v>
      </c>
      <c r="C96" s="13" t="s">
        <v>152</v>
      </c>
      <c r="D96" s="40" t="s">
        <v>168</v>
      </c>
      <c r="E96" s="41">
        <v>918</v>
      </c>
      <c r="F96" s="42">
        <v>918</v>
      </c>
      <c r="G96" s="42">
        <v>918</v>
      </c>
      <c r="H96" s="42"/>
      <c r="I96" s="42"/>
      <c r="J96" s="42">
        <v>918</v>
      </c>
      <c r="K96" s="42"/>
      <c r="L96" s="42"/>
      <c r="M96" s="42">
        <v>28769</v>
      </c>
      <c r="N96" s="42"/>
      <c r="O96" s="42">
        <v>28769</v>
      </c>
      <c r="P96" s="42">
        <v>5605</v>
      </c>
      <c r="Q96" s="42"/>
      <c r="R96" s="42">
        <v>1398</v>
      </c>
      <c r="S96" s="42">
        <v>2935</v>
      </c>
      <c r="T96" s="42">
        <v>1272</v>
      </c>
      <c r="U96" s="42"/>
      <c r="V96" s="42"/>
      <c r="W96" s="42"/>
      <c r="X96" s="42"/>
      <c r="Y96" s="42"/>
      <c r="Z96" s="42">
        <v>333</v>
      </c>
      <c r="AA96" s="42"/>
      <c r="AB96" s="42"/>
      <c r="AC96" s="42"/>
      <c r="AD96" s="42"/>
      <c r="AE96" s="42"/>
      <c r="AF96" s="42"/>
      <c r="AG96" s="42"/>
      <c r="AH96" s="42">
        <v>9700</v>
      </c>
      <c r="AI96" s="42"/>
      <c r="AJ96" s="42"/>
      <c r="AK96" s="42"/>
      <c r="AL96" s="42"/>
      <c r="AM96" s="14">
        <v>27094</v>
      </c>
    </row>
    <row r="97" spans="1:39">
      <c r="A97" s="29">
        <v>92</v>
      </c>
      <c r="B97" s="12">
        <v>417</v>
      </c>
      <c r="C97" s="13" t="s">
        <v>152</v>
      </c>
      <c r="D97" s="40" t="s">
        <v>169</v>
      </c>
      <c r="E97" s="41">
        <v>162</v>
      </c>
      <c r="F97" s="42">
        <v>162</v>
      </c>
      <c r="G97" s="42">
        <v>162</v>
      </c>
      <c r="H97" s="42"/>
      <c r="I97" s="42"/>
      <c r="J97" s="42">
        <v>162</v>
      </c>
      <c r="K97" s="42"/>
      <c r="L97" s="42"/>
      <c r="M97" s="42">
        <v>27718</v>
      </c>
      <c r="N97" s="42"/>
      <c r="O97" s="42">
        <v>27718</v>
      </c>
      <c r="P97" s="42">
        <v>672</v>
      </c>
      <c r="Q97" s="42"/>
      <c r="R97" s="42"/>
      <c r="S97" s="42">
        <v>672</v>
      </c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14">
        <v>10093</v>
      </c>
    </row>
    <row r="98" spans="1:39">
      <c r="A98" s="29">
        <v>93</v>
      </c>
      <c r="B98" s="12">
        <v>127</v>
      </c>
      <c r="C98" s="13" t="s">
        <v>152</v>
      </c>
      <c r="D98" s="40" t="s">
        <v>170</v>
      </c>
      <c r="E98" s="41">
        <v>317</v>
      </c>
      <c r="F98" s="42">
        <v>317</v>
      </c>
      <c r="G98" s="42">
        <v>317</v>
      </c>
      <c r="H98" s="42"/>
      <c r="I98" s="42"/>
      <c r="J98" s="42">
        <v>317</v>
      </c>
      <c r="K98" s="42"/>
      <c r="L98" s="42"/>
      <c r="M98" s="42">
        <v>41734</v>
      </c>
      <c r="N98" s="42"/>
      <c r="O98" s="42">
        <v>41734</v>
      </c>
      <c r="P98" s="42">
        <v>2867</v>
      </c>
      <c r="Q98" s="42"/>
      <c r="R98" s="42"/>
      <c r="S98" s="42">
        <v>2867</v>
      </c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>
        <v>8800</v>
      </c>
      <c r="AH98" s="42"/>
      <c r="AI98" s="42"/>
      <c r="AJ98" s="42"/>
      <c r="AK98" s="42"/>
      <c r="AL98" s="42"/>
      <c r="AM98" s="14">
        <v>57851</v>
      </c>
    </row>
    <row r="99" spans="1:39">
      <c r="A99" s="29">
        <v>94</v>
      </c>
      <c r="B99" s="12">
        <v>102</v>
      </c>
      <c r="C99" s="13" t="s">
        <v>152</v>
      </c>
      <c r="D99" s="40" t="s">
        <v>171</v>
      </c>
      <c r="E99" s="41">
        <v>202</v>
      </c>
      <c r="F99" s="42">
        <v>202</v>
      </c>
      <c r="G99" s="42">
        <v>202</v>
      </c>
      <c r="H99" s="42"/>
      <c r="I99" s="42"/>
      <c r="J99" s="42">
        <v>202</v>
      </c>
      <c r="K99" s="42"/>
      <c r="L99" s="42"/>
      <c r="M99" s="42">
        <v>21420</v>
      </c>
      <c r="N99" s="42"/>
      <c r="O99" s="42">
        <v>21420</v>
      </c>
      <c r="P99" s="42">
        <v>10131</v>
      </c>
      <c r="Q99" s="42"/>
      <c r="R99" s="42"/>
      <c r="S99" s="42">
        <v>6487</v>
      </c>
      <c r="T99" s="42">
        <v>3644</v>
      </c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>
        <v>65112</v>
      </c>
      <c r="AI99" s="42"/>
      <c r="AJ99" s="42"/>
      <c r="AK99" s="42"/>
      <c r="AL99" s="42"/>
      <c r="AM99" s="14">
        <v>13191</v>
      </c>
    </row>
    <row r="100" spans="1:39">
      <c r="A100" s="29">
        <v>95</v>
      </c>
      <c r="B100" s="12">
        <v>125</v>
      </c>
      <c r="C100" s="13" t="s">
        <v>152</v>
      </c>
      <c r="D100" s="40" t="s">
        <v>172</v>
      </c>
      <c r="E100" s="41">
        <v>232</v>
      </c>
      <c r="F100" s="42">
        <v>232</v>
      </c>
      <c r="G100" s="42">
        <v>232</v>
      </c>
      <c r="H100" s="42"/>
      <c r="I100" s="42"/>
      <c r="J100" s="42">
        <v>232</v>
      </c>
      <c r="K100" s="42"/>
      <c r="L100" s="42"/>
      <c r="M100" s="42">
        <v>28776</v>
      </c>
      <c r="N100" s="42"/>
      <c r="O100" s="42">
        <v>28776</v>
      </c>
      <c r="P100" s="42">
        <v>2633</v>
      </c>
      <c r="Q100" s="42"/>
      <c r="R100" s="42"/>
      <c r="S100" s="42">
        <v>2633</v>
      </c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14">
        <v>45092</v>
      </c>
    </row>
    <row r="101" spans="1:39">
      <c r="A101" s="29">
        <v>96</v>
      </c>
      <c r="B101" s="12">
        <v>415</v>
      </c>
      <c r="C101" s="13" t="s">
        <v>152</v>
      </c>
      <c r="D101" s="40" t="s">
        <v>173</v>
      </c>
      <c r="E101" s="41">
        <v>342</v>
      </c>
      <c r="F101" s="42">
        <v>342</v>
      </c>
      <c r="G101" s="42">
        <v>342</v>
      </c>
      <c r="H101" s="42"/>
      <c r="I101" s="42"/>
      <c r="J101" s="42">
        <v>342</v>
      </c>
      <c r="K101" s="42"/>
      <c r="L101" s="42"/>
      <c r="M101" s="42">
        <v>23162</v>
      </c>
      <c r="N101" s="42"/>
      <c r="O101" s="42">
        <v>23162</v>
      </c>
      <c r="P101" s="42">
        <v>2650</v>
      </c>
      <c r="Q101" s="42"/>
      <c r="R101" s="42"/>
      <c r="S101" s="42">
        <v>2650</v>
      </c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14">
        <v>26652</v>
      </c>
    </row>
    <row r="102" spans="1:39">
      <c r="A102" s="29">
        <v>97</v>
      </c>
      <c r="B102" s="12">
        <v>94</v>
      </c>
      <c r="C102" s="13" t="s">
        <v>152</v>
      </c>
      <c r="D102" s="40" t="s">
        <v>174</v>
      </c>
      <c r="E102" s="41">
        <v>31724</v>
      </c>
      <c r="F102" s="42">
        <v>31724</v>
      </c>
      <c r="G102" s="42">
        <v>24416</v>
      </c>
      <c r="H102" s="42">
        <v>24366</v>
      </c>
      <c r="I102" s="42">
        <v>50</v>
      </c>
      <c r="J102" s="42"/>
      <c r="K102" s="42">
        <v>7308</v>
      </c>
      <c r="L102" s="42">
        <v>7308</v>
      </c>
      <c r="M102" s="42">
        <v>7306</v>
      </c>
      <c r="N102" s="42">
        <v>7306</v>
      </c>
      <c r="O102" s="42"/>
      <c r="P102" s="42">
        <v>24604</v>
      </c>
      <c r="Q102" s="42">
        <v>6075</v>
      </c>
      <c r="R102" s="42"/>
      <c r="S102" s="42">
        <v>11408</v>
      </c>
      <c r="T102" s="42">
        <v>4252</v>
      </c>
      <c r="U102" s="42"/>
      <c r="V102" s="42">
        <v>2869</v>
      </c>
      <c r="W102" s="42">
        <v>480</v>
      </c>
      <c r="X102" s="42">
        <v>2970</v>
      </c>
      <c r="Y102" s="42"/>
      <c r="Z102" s="42"/>
      <c r="AA102" s="42"/>
      <c r="AB102" s="42"/>
      <c r="AC102" s="42"/>
      <c r="AD102" s="42"/>
      <c r="AE102" s="42">
        <v>4709</v>
      </c>
      <c r="AF102" s="42"/>
      <c r="AG102" s="42"/>
      <c r="AH102" s="42"/>
      <c r="AI102" s="42"/>
      <c r="AJ102" s="42"/>
      <c r="AK102" s="42"/>
      <c r="AL102" s="42"/>
      <c r="AM102" s="14">
        <v>17190</v>
      </c>
    </row>
    <row r="103" spans="1:39">
      <c r="A103" s="29">
        <v>98</v>
      </c>
      <c r="B103" s="12">
        <v>79</v>
      </c>
      <c r="C103" s="13" t="s">
        <v>152</v>
      </c>
      <c r="D103" s="40" t="s">
        <v>175</v>
      </c>
      <c r="E103" s="41">
        <v>33168</v>
      </c>
      <c r="F103" s="42">
        <v>33168</v>
      </c>
      <c r="G103" s="42">
        <v>25539</v>
      </c>
      <c r="H103" s="42">
        <v>25491</v>
      </c>
      <c r="I103" s="42">
        <v>48</v>
      </c>
      <c r="J103" s="42"/>
      <c r="K103" s="42">
        <v>7629</v>
      </c>
      <c r="L103" s="42">
        <v>7629</v>
      </c>
      <c r="M103" s="42">
        <v>7627</v>
      </c>
      <c r="N103" s="42">
        <v>7627</v>
      </c>
      <c r="O103" s="42"/>
      <c r="P103" s="42">
        <v>33509</v>
      </c>
      <c r="Q103" s="42">
        <v>6549</v>
      </c>
      <c r="R103" s="42"/>
      <c r="S103" s="42">
        <v>13728</v>
      </c>
      <c r="T103" s="42">
        <v>5427</v>
      </c>
      <c r="U103" s="42"/>
      <c r="V103" s="42">
        <v>7805</v>
      </c>
      <c r="W103" s="42">
        <v>568</v>
      </c>
      <c r="X103" s="42"/>
      <c r="Y103" s="42"/>
      <c r="Z103" s="42"/>
      <c r="AA103" s="42"/>
      <c r="AB103" s="42"/>
      <c r="AC103" s="42"/>
      <c r="AD103" s="42">
        <v>2673</v>
      </c>
      <c r="AE103" s="42">
        <v>1088</v>
      </c>
      <c r="AF103" s="42"/>
      <c r="AG103" s="42"/>
      <c r="AH103" s="42"/>
      <c r="AI103" s="42"/>
      <c r="AJ103" s="42"/>
      <c r="AK103" s="42"/>
      <c r="AL103" s="42"/>
      <c r="AM103" s="14">
        <v>35408</v>
      </c>
    </row>
    <row r="104" spans="1:39">
      <c r="A104" s="29">
        <v>99</v>
      </c>
      <c r="B104" s="12">
        <v>130</v>
      </c>
      <c r="C104" s="13" t="s">
        <v>152</v>
      </c>
      <c r="D104" s="40" t="s">
        <v>176</v>
      </c>
      <c r="E104" s="41">
        <v>0</v>
      </c>
      <c r="F104" s="42">
        <v>0</v>
      </c>
      <c r="G104" s="42">
        <v>0</v>
      </c>
      <c r="H104" s="42"/>
      <c r="I104" s="42"/>
      <c r="J104" s="42"/>
      <c r="K104" s="42"/>
      <c r="L104" s="42"/>
      <c r="M104" s="42">
        <v>0</v>
      </c>
      <c r="N104" s="42"/>
      <c r="O104" s="42"/>
      <c r="P104" s="42">
        <v>0</v>
      </c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14"/>
    </row>
    <row r="105" spans="1:39">
      <c r="A105" s="29">
        <v>100</v>
      </c>
      <c r="B105" s="12">
        <v>133</v>
      </c>
      <c r="C105" s="13" t="s">
        <v>152</v>
      </c>
      <c r="D105" s="40" t="s">
        <v>177</v>
      </c>
      <c r="E105" s="41">
        <v>0</v>
      </c>
      <c r="F105" s="42">
        <v>0</v>
      </c>
      <c r="G105" s="42">
        <v>0</v>
      </c>
      <c r="H105" s="42"/>
      <c r="I105" s="42"/>
      <c r="J105" s="42"/>
      <c r="K105" s="42"/>
      <c r="L105" s="42"/>
      <c r="M105" s="42">
        <v>0</v>
      </c>
      <c r="N105" s="42"/>
      <c r="O105" s="42"/>
      <c r="P105" s="42">
        <v>0</v>
      </c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14"/>
    </row>
    <row r="106" spans="1:39">
      <c r="A106" s="29">
        <v>101</v>
      </c>
      <c r="B106" s="12">
        <v>672</v>
      </c>
      <c r="C106" s="13" t="s">
        <v>152</v>
      </c>
      <c r="D106" s="40" t="s">
        <v>178</v>
      </c>
      <c r="E106" s="41">
        <v>0</v>
      </c>
      <c r="F106" s="42">
        <v>0</v>
      </c>
      <c r="G106" s="42">
        <v>0</v>
      </c>
      <c r="H106" s="42"/>
      <c r="I106" s="42"/>
      <c r="J106" s="42"/>
      <c r="K106" s="42"/>
      <c r="L106" s="42"/>
      <c r="M106" s="42">
        <v>0</v>
      </c>
      <c r="N106" s="42"/>
      <c r="O106" s="42"/>
      <c r="P106" s="42">
        <v>0</v>
      </c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14"/>
    </row>
    <row r="107" spans="1:39">
      <c r="A107" s="29">
        <v>102</v>
      </c>
      <c r="B107" s="12">
        <v>679</v>
      </c>
      <c r="C107" s="13" t="s">
        <v>152</v>
      </c>
      <c r="D107" s="40" t="s">
        <v>179</v>
      </c>
      <c r="E107" s="41">
        <v>0</v>
      </c>
      <c r="F107" s="42">
        <v>0</v>
      </c>
      <c r="G107" s="42">
        <v>0</v>
      </c>
      <c r="H107" s="42"/>
      <c r="I107" s="42"/>
      <c r="J107" s="42"/>
      <c r="K107" s="42"/>
      <c r="L107" s="42"/>
      <c r="M107" s="42">
        <v>0</v>
      </c>
      <c r="N107" s="42"/>
      <c r="O107" s="42"/>
      <c r="P107" s="42">
        <v>0</v>
      </c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>
        <v>120</v>
      </c>
      <c r="AJ107" s="42"/>
      <c r="AK107" s="42"/>
      <c r="AL107" s="42"/>
      <c r="AM107" s="14"/>
    </row>
    <row r="108" spans="1:39">
      <c r="A108" s="29">
        <v>103</v>
      </c>
      <c r="B108" s="12">
        <v>698</v>
      </c>
      <c r="C108" s="13" t="s">
        <v>152</v>
      </c>
      <c r="D108" s="40" t="s">
        <v>180</v>
      </c>
      <c r="E108" s="41">
        <v>0</v>
      </c>
      <c r="F108" s="42">
        <v>0</v>
      </c>
      <c r="G108" s="42">
        <v>0</v>
      </c>
      <c r="H108" s="42"/>
      <c r="I108" s="42"/>
      <c r="J108" s="42"/>
      <c r="K108" s="42"/>
      <c r="L108" s="42"/>
      <c r="M108" s="42">
        <v>0</v>
      </c>
      <c r="N108" s="42"/>
      <c r="O108" s="42"/>
      <c r="P108" s="42">
        <v>0</v>
      </c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14"/>
    </row>
    <row r="109" spans="1:39">
      <c r="A109" s="29">
        <v>104</v>
      </c>
      <c r="B109" s="12">
        <v>93</v>
      </c>
      <c r="C109" s="13" t="s">
        <v>152</v>
      </c>
      <c r="D109" s="40" t="s">
        <v>181</v>
      </c>
      <c r="E109" s="41">
        <v>22196</v>
      </c>
      <c r="F109" s="42">
        <v>22196</v>
      </c>
      <c r="G109" s="42">
        <v>17088</v>
      </c>
      <c r="H109" s="42">
        <v>17063</v>
      </c>
      <c r="I109" s="42">
        <v>25</v>
      </c>
      <c r="J109" s="42"/>
      <c r="K109" s="42">
        <v>5108</v>
      </c>
      <c r="L109" s="42">
        <v>5108</v>
      </c>
      <c r="M109" s="42">
        <v>5106</v>
      </c>
      <c r="N109" s="42">
        <v>5106</v>
      </c>
      <c r="O109" s="42"/>
      <c r="P109" s="42">
        <v>9846</v>
      </c>
      <c r="Q109" s="42"/>
      <c r="R109" s="42"/>
      <c r="S109" s="42">
        <v>6945</v>
      </c>
      <c r="T109" s="42">
        <v>2901</v>
      </c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14">
        <v>25885</v>
      </c>
    </row>
    <row r="110" spans="1:39">
      <c r="A110" s="29">
        <v>105</v>
      </c>
      <c r="B110" s="12">
        <v>119</v>
      </c>
      <c r="C110" s="13" t="s">
        <v>152</v>
      </c>
      <c r="D110" s="40" t="s">
        <v>182</v>
      </c>
      <c r="E110" s="41">
        <v>29387</v>
      </c>
      <c r="F110" s="42">
        <v>29387</v>
      </c>
      <c r="G110" s="42">
        <v>22619</v>
      </c>
      <c r="H110" s="42">
        <v>22563</v>
      </c>
      <c r="I110" s="42">
        <v>56</v>
      </c>
      <c r="J110" s="42"/>
      <c r="K110" s="42">
        <v>6768</v>
      </c>
      <c r="L110" s="42">
        <v>6768</v>
      </c>
      <c r="M110" s="42">
        <v>6765</v>
      </c>
      <c r="N110" s="42">
        <v>6765</v>
      </c>
      <c r="O110" s="42"/>
      <c r="P110" s="42">
        <v>14602</v>
      </c>
      <c r="Q110" s="42"/>
      <c r="R110" s="42"/>
      <c r="S110" s="42">
        <v>10081</v>
      </c>
      <c r="T110" s="42">
        <v>4521</v>
      </c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>
        <v>5500</v>
      </c>
      <c r="AH110" s="42"/>
      <c r="AI110" s="42"/>
      <c r="AJ110" s="42"/>
      <c r="AK110" s="42"/>
      <c r="AL110" s="42"/>
      <c r="AM110" s="14">
        <v>33438</v>
      </c>
    </row>
    <row r="111" spans="1:39">
      <c r="A111" s="29">
        <v>106</v>
      </c>
      <c r="B111" s="12">
        <v>439</v>
      </c>
      <c r="C111" s="13" t="s">
        <v>152</v>
      </c>
      <c r="D111" s="40" t="s">
        <v>183</v>
      </c>
      <c r="E111" s="41">
        <v>468</v>
      </c>
      <c r="F111" s="42">
        <v>468</v>
      </c>
      <c r="G111" s="42">
        <v>468</v>
      </c>
      <c r="H111" s="42"/>
      <c r="I111" s="42"/>
      <c r="J111" s="42">
        <v>468</v>
      </c>
      <c r="K111" s="42"/>
      <c r="L111" s="42"/>
      <c r="M111" s="42">
        <v>24431</v>
      </c>
      <c r="N111" s="42"/>
      <c r="O111" s="42">
        <v>24431</v>
      </c>
      <c r="P111" s="42">
        <v>2894</v>
      </c>
      <c r="Q111" s="42"/>
      <c r="R111" s="42"/>
      <c r="S111" s="42">
        <v>2059</v>
      </c>
      <c r="T111" s="42">
        <v>835</v>
      </c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14">
        <v>1550</v>
      </c>
    </row>
    <row r="112" spans="1:39">
      <c r="A112" s="29">
        <v>107</v>
      </c>
      <c r="B112" s="12">
        <v>410</v>
      </c>
      <c r="C112" s="13" t="s">
        <v>152</v>
      </c>
      <c r="D112" s="40" t="s">
        <v>184</v>
      </c>
      <c r="E112" s="41">
        <v>0</v>
      </c>
      <c r="F112" s="42">
        <v>0</v>
      </c>
      <c r="G112" s="42">
        <v>0</v>
      </c>
      <c r="H112" s="42"/>
      <c r="I112" s="42"/>
      <c r="J112" s="42"/>
      <c r="K112" s="42"/>
      <c r="L112" s="42"/>
      <c r="M112" s="42">
        <v>0</v>
      </c>
      <c r="N112" s="42"/>
      <c r="O112" s="42"/>
      <c r="P112" s="42">
        <v>0</v>
      </c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>
        <v>125417</v>
      </c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14"/>
    </row>
    <row r="113" spans="1:39">
      <c r="A113" s="29">
        <v>108</v>
      </c>
      <c r="B113" s="12">
        <v>765</v>
      </c>
      <c r="C113" s="13" t="s">
        <v>152</v>
      </c>
      <c r="D113" s="40" t="s">
        <v>185</v>
      </c>
      <c r="E113" s="41">
        <v>0</v>
      </c>
      <c r="F113" s="42">
        <v>0</v>
      </c>
      <c r="G113" s="42">
        <v>0</v>
      </c>
      <c r="H113" s="42"/>
      <c r="I113" s="42"/>
      <c r="J113" s="42"/>
      <c r="K113" s="42"/>
      <c r="L113" s="42"/>
      <c r="M113" s="42">
        <v>0</v>
      </c>
      <c r="N113" s="42"/>
      <c r="O113" s="42"/>
      <c r="P113" s="42">
        <v>0</v>
      </c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14"/>
    </row>
    <row r="114" spans="1:39">
      <c r="A114" s="29">
        <v>109</v>
      </c>
      <c r="B114" s="12">
        <v>769</v>
      </c>
      <c r="C114" s="13" t="s">
        <v>152</v>
      </c>
      <c r="D114" s="40" t="s">
        <v>186</v>
      </c>
      <c r="E114" s="41">
        <v>0</v>
      </c>
      <c r="F114" s="42">
        <v>0</v>
      </c>
      <c r="G114" s="42">
        <v>0</v>
      </c>
      <c r="H114" s="42"/>
      <c r="I114" s="42"/>
      <c r="J114" s="42"/>
      <c r="K114" s="42"/>
      <c r="L114" s="42"/>
      <c r="M114" s="42">
        <v>0</v>
      </c>
      <c r="N114" s="42"/>
      <c r="O114" s="42"/>
      <c r="P114" s="42">
        <v>0</v>
      </c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14"/>
    </row>
    <row r="115" spans="1:39">
      <c r="A115" s="29">
        <v>110</v>
      </c>
      <c r="B115" s="12">
        <v>801</v>
      </c>
      <c r="C115" s="13" t="s">
        <v>152</v>
      </c>
      <c r="D115" s="40" t="s">
        <v>187</v>
      </c>
      <c r="E115" s="41">
        <v>0</v>
      </c>
      <c r="F115" s="42">
        <v>0</v>
      </c>
      <c r="G115" s="42">
        <v>0</v>
      </c>
      <c r="H115" s="42"/>
      <c r="I115" s="42"/>
      <c r="J115" s="42"/>
      <c r="K115" s="42"/>
      <c r="L115" s="42"/>
      <c r="M115" s="42">
        <v>0</v>
      </c>
      <c r="N115" s="42"/>
      <c r="O115" s="42"/>
      <c r="P115" s="42">
        <v>100</v>
      </c>
      <c r="Q115" s="42"/>
      <c r="R115" s="42">
        <v>100</v>
      </c>
      <c r="S115" s="42"/>
      <c r="T115" s="42"/>
      <c r="U115" s="42"/>
      <c r="V115" s="42"/>
      <c r="W115" s="42"/>
      <c r="X115" s="42"/>
      <c r="Y115" s="42"/>
      <c r="Z115" s="42">
        <v>29</v>
      </c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14"/>
    </row>
    <row r="116" spans="1:39">
      <c r="A116" s="29">
        <v>111</v>
      </c>
      <c r="B116" s="12">
        <v>738</v>
      </c>
      <c r="C116" s="13" t="s">
        <v>152</v>
      </c>
      <c r="D116" s="40" t="s">
        <v>188</v>
      </c>
      <c r="E116" s="41">
        <v>0</v>
      </c>
      <c r="F116" s="42">
        <v>0</v>
      </c>
      <c r="G116" s="42">
        <v>0</v>
      </c>
      <c r="H116" s="42"/>
      <c r="I116" s="42"/>
      <c r="J116" s="42"/>
      <c r="K116" s="42"/>
      <c r="L116" s="42"/>
      <c r="M116" s="42">
        <v>0</v>
      </c>
      <c r="N116" s="42"/>
      <c r="O116" s="42"/>
      <c r="P116" s="42">
        <v>0</v>
      </c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14"/>
    </row>
    <row r="117" spans="1:39">
      <c r="A117" s="29">
        <v>112</v>
      </c>
      <c r="B117" s="12">
        <v>689</v>
      </c>
      <c r="C117" s="13" t="s">
        <v>152</v>
      </c>
      <c r="D117" s="40" t="s">
        <v>189</v>
      </c>
      <c r="E117" s="41">
        <v>0</v>
      </c>
      <c r="F117" s="42">
        <v>0</v>
      </c>
      <c r="G117" s="42">
        <v>0</v>
      </c>
      <c r="H117" s="42"/>
      <c r="I117" s="42"/>
      <c r="J117" s="42"/>
      <c r="K117" s="42"/>
      <c r="L117" s="42"/>
      <c r="M117" s="42">
        <v>0</v>
      </c>
      <c r="N117" s="42"/>
      <c r="O117" s="42"/>
      <c r="P117" s="42">
        <v>0</v>
      </c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14"/>
    </row>
    <row r="118" spans="1:39">
      <c r="A118" s="29">
        <v>113</v>
      </c>
      <c r="B118" s="12">
        <v>781</v>
      </c>
      <c r="C118" s="13" t="s">
        <v>152</v>
      </c>
      <c r="D118" s="40" t="s">
        <v>190</v>
      </c>
      <c r="E118" s="41">
        <v>0</v>
      </c>
      <c r="F118" s="42">
        <v>0</v>
      </c>
      <c r="G118" s="42">
        <v>0</v>
      </c>
      <c r="H118" s="42"/>
      <c r="I118" s="42"/>
      <c r="J118" s="42"/>
      <c r="K118" s="42"/>
      <c r="L118" s="42"/>
      <c r="M118" s="42">
        <v>0</v>
      </c>
      <c r="N118" s="42"/>
      <c r="O118" s="42"/>
      <c r="P118" s="42">
        <v>0</v>
      </c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14"/>
    </row>
    <row r="119" spans="1:39">
      <c r="A119" s="29">
        <v>114</v>
      </c>
      <c r="B119" s="12">
        <v>807</v>
      </c>
      <c r="C119" s="13" t="s">
        <v>152</v>
      </c>
      <c r="D119" s="40" t="s">
        <v>146</v>
      </c>
      <c r="E119" s="41">
        <v>0</v>
      </c>
      <c r="F119" s="42">
        <v>0</v>
      </c>
      <c r="G119" s="42">
        <v>0</v>
      </c>
      <c r="H119" s="42"/>
      <c r="I119" s="42"/>
      <c r="J119" s="42"/>
      <c r="K119" s="42"/>
      <c r="L119" s="42"/>
      <c r="M119" s="42">
        <v>0</v>
      </c>
      <c r="N119" s="42"/>
      <c r="O119" s="42"/>
      <c r="P119" s="42">
        <v>0</v>
      </c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14"/>
    </row>
    <row r="120" spans="1:39">
      <c r="A120" s="29">
        <v>115</v>
      </c>
      <c r="B120" s="12">
        <v>658</v>
      </c>
      <c r="C120" s="13" t="s">
        <v>152</v>
      </c>
      <c r="D120" s="40" t="s">
        <v>191</v>
      </c>
      <c r="E120" s="41">
        <v>0</v>
      </c>
      <c r="F120" s="42">
        <v>0</v>
      </c>
      <c r="G120" s="42">
        <v>0</v>
      </c>
      <c r="H120" s="42"/>
      <c r="I120" s="42"/>
      <c r="J120" s="42"/>
      <c r="K120" s="42"/>
      <c r="L120" s="42"/>
      <c r="M120" s="42">
        <v>0</v>
      </c>
      <c r="N120" s="42"/>
      <c r="O120" s="42"/>
      <c r="P120" s="42">
        <v>834</v>
      </c>
      <c r="Q120" s="42"/>
      <c r="R120" s="42">
        <v>834</v>
      </c>
      <c r="S120" s="42"/>
      <c r="T120" s="42"/>
      <c r="U120" s="42"/>
      <c r="V120" s="42"/>
      <c r="W120" s="42"/>
      <c r="X120" s="42"/>
      <c r="Y120" s="42"/>
      <c r="Z120" s="42">
        <v>236</v>
      </c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14"/>
    </row>
    <row r="121" spans="1:39">
      <c r="A121" s="29">
        <v>116</v>
      </c>
      <c r="B121" s="12">
        <v>786</v>
      </c>
      <c r="C121" s="13" t="s">
        <v>152</v>
      </c>
      <c r="D121" s="40" t="s">
        <v>192</v>
      </c>
      <c r="E121" s="41">
        <v>0</v>
      </c>
      <c r="F121" s="42">
        <v>0</v>
      </c>
      <c r="G121" s="42">
        <v>0</v>
      </c>
      <c r="H121" s="42"/>
      <c r="I121" s="42"/>
      <c r="J121" s="42"/>
      <c r="K121" s="42"/>
      <c r="L121" s="42"/>
      <c r="M121" s="42">
        <v>0</v>
      </c>
      <c r="N121" s="42"/>
      <c r="O121" s="42"/>
      <c r="P121" s="42">
        <v>0</v>
      </c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>
        <v>10</v>
      </c>
      <c r="AJ121" s="42"/>
      <c r="AK121" s="42"/>
      <c r="AL121" s="42"/>
      <c r="AM121" s="14"/>
    </row>
    <row r="122" spans="1:39">
      <c r="A122" s="29">
        <v>117</v>
      </c>
      <c r="B122" s="12">
        <v>787</v>
      </c>
      <c r="C122" s="13" t="s">
        <v>152</v>
      </c>
      <c r="D122" s="40" t="s">
        <v>193</v>
      </c>
      <c r="E122" s="41">
        <v>0</v>
      </c>
      <c r="F122" s="42">
        <v>0</v>
      </c>
      <c r="G122" s="42">
        <v>0</v>
      </c>
      <c r="H122" s="42"/>
      <c r="I122" s="42"/>
      <c r="J122" s="42"/>
      <c r="K122" s="42"/>
      <c r="L122" s="42"/>
      <c r="M122" s="42">
        <v>0</v>
      </c>
      <c r="N122" s="42"/>
      <c r="O122" s="42"/>
      <c r="P122" s="42">
        <v>0</v>
      </c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14"/>
    </row>
    <row r="123" spans="1:39">
      <c r="A123" s="29">
        <v>118</v>
      </c>
      <c r="B123" s="12">
        <v>760</v>
      </c>
      <c r="C123" s="13" t="s">
        <v>152</v>
      </c>
      <c r="D123" s="40" t="s">
        <v>194</v>
      </c>
      <c r="E123" s="41">
        <v>0</v>
      </c>
      <c r="F123" s="42">
        <v>0</v>
      </c>
      <c r="G123" s="42">
        <v>0</v>
      </c>
      <c r="H123" s="42"/>
      <c r="I123" s="42"/>
      <c r="J123" s="42"/>
      <c r="K123" s="42"/>
      <c r="L123" s="42"/>
      <c r="M123" s="42">
        <v>0</v>
      </c>
      <c r="N123" s="42"/>
      <c r="O123" s="42"/>
      <c r="P123" s="42">
        <v>0</v>
      </c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14"/>
    </row>
    <row r="124" spans="1:39">
      <c r="A124" s="29">
        <v>119</v>
      </c>
      <c r="B124" s="12">
        <v>796</v>
      </c>
      <c r="C124" s="13" t="s">
        <v>152</v>
      </c>
      <c r="D124" s="40" t="s">
        <v>195</v>
      </c>
      <c r="E124" s="41">
        <v>0</v>
      </c>
      <c r="F124" s="42">
        <v>0</v>
      </c>
      <c r="G124" s="42">
        <v>0</v>
      </c>
      <c r="H124" s="42"/>
      <c r="I124" s="42"/>
      <c r="J124" s="42"/>
      <c r="K124" s="42"/>
      <c r="L124" s="42"/>
      <c r="M124" s="42">
        <v>0</v>
      </c>
      <c r="N124" s="42"/>
      <c r="O124" s="42"/>
      <c r="P124" s="42">
        <v>606</v>
      </c>
      <c r="Q124" s="42"/>
      <c r="R124" s="42">
        <v>606</v>
      </c>
      <c r="S124" s="42"/>
      <c r="T124" s="42"/>
      <c r="U124" s="42"/>
      <c r="V124" s="42"/>
      <c r="W124" s="42"/>
      <c r="X124" s="42"/>
      <c r="Y124" s="42"/>
      <c r="Z124" s="42">
        <v>171</v>
      </c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14"/>
    </row>
    <row r="125" spans="1:39">
      <c r="A125" s="29">
        <v>120</v>
      </c>
      <c r="B125" s="12">
        <v>809</v>
      </c>
      <c r="C125" s="13" t="s">
        <v>152</v>
      </c>
      <c r="D125" s="40" t="s">
        <v>196</v>
      </c>
      <c r="E125" s="41">
        <v>0</v>
      </c>
      <c r="F125" s="42">
        <v>0</v>
      </c>
      <c r="G125" s="42">
        <v>0</v>
      </c>
      <c r="H125" s="42"/>
      <c r="I125" s="42"/>
      <c r="J125" s="42"/>
      <c r="K125" s="42"/>
      <c r="L125" s="42"/>
      <c r="M125" s="42">
        <v>0</v>
      </c>
      <c r="N125" s="42"/>
      <c r="O125" s="42"/>
      <c r="P125" s="42">
        <v>0</v>
      </c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14"/>
    </row>
    <row r="126" spans="1:39">
      <c r="A126" s="29">
        <v>121</v>
      </c>
      <c r="B126" s="12">
        <v>668</v>
      </c>
      <c r="C126" s="13" t="s">
        <v>152</v>
      </c>
      <c r="D126" s="40" t="s">
        <v>197</v>
      </c>
      <c r="E126" s="41">
        <v>0</v>
      </c>
      <c r="F126" s="42">
        <v>0</v>
      </c>
      <c r="G126" s="42">
        <v>0</v>
      </c>
      <c r="H126" s="42"/>
      <c r="I126" s="42"/>
      <c r="J126" s="42"/>
      <c r="K126" s="42"/>
      <c r="L126" s="42"/>
      <c r="M126" s="42">
        <v>0</v>
      </c>
      <c r="N126" s="42"/>
      <c r="O126" s="42"/>
      <c r="P126" s="42">
        <v>0</v>
      </c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14"/>
    </row>
    <row r="127" spans="1:39">
      <c r="A127" s="29">
        <v>122</v>
      </c>
      <c r="B127" s="12">
        <v>707</v>
      </c>
      <c r="C127" s="13" t="s">
        <v>152</v>
      </c>
      <c r="D127" s="40" t="s">
        <v>198</v>
      </c>
      <c r="E127" s="41">
        <v>0</v>
      </c>
      <c r="F127" s="42">
        <v>0</v>
      </c>
      <c r="G127" s="42">
        <v>0</v>
      </c>
      <c r="H127" s="42"/>
      <c r="I127" s="42"/>
      <c r="J127" s="42"/>
      <c r="K127" s="42"/>
      <c r="L127" s="42"/>
      <c r="M127" s="42">
        <v>0</v>
      </c>
      <c r="N127" s="42"/>
      <c r="O127" s="42"/>
      <c r="P127" s="42">
        <v>0</v>
      </c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>
        <v>160</v>
      </c>
      <c r="AK127" s="42"/>
      <c r="AL127" s="42"/>
      <c r="AM127" s="14"/>
    </row>
    <row r="128" spans="1:39">
      <c r="A128" s="29">
        <v>123</v>
      </c>
      <c r="B128" s="12">
        <v>805</v>
      </c>
      <c r="C128" s="13" t="s">
        <v>152</v>
      </c>
      <c r="D128" s="40" t="s">
        <v>199</v>
      </c>
      <c r="E128" s="41">
        <v>0</v>
      </c>
      <c r="F128" s="42">
        <v>0</v>
      </c>
      <c r="G128" s="42">
        <v>0</v>
      </c>
      <c r="H128" s="42"/>
      <c r="I128" s="42"/>
      <c r="J128" s="42"/>
      <c r="K128" s="42"/>
      <c r="L128" s="42"/>
      <c r="M128" s="42">
        <v>0</v>
      </c>
      <c r="N128" s="42"/>
      <c r="O128" s="42"/>
      <c r="P128" s="42">
        <v>0</v>
      </c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14"/>
    </row>
    <row r="129" spans="1:39">
      <c r="A129" s="29">
        <v>124</v>
      </c>
      <c r="B129" s="12">
        <v>677</v>
      </c>
      <c r="C129" s="13" t="s">
        <v>152</v>
      </c>
      <c r="D129" s="40" t="s">
        <v>200</v>
      </c>
      <c r="E129" s="41">
        <v>0</v>
      </c>
      <c r="F129" s="42">
        <v>0</v>
      </c>
      <c r="G129" s="42">
        <v>0</v>
      </c>
      <c r="H129" s="42"/>
      <c r="I129" s="42"/>
      <c r="J129" s="42"/>
      <c r="K129" s="42"/>
      <c r="L129" s="42"/>
      <c r="M129" s="42">
        <v>0</v>
      </c>
      <c r="N129" s="42"/>
      <c r="O129" s="42"/>
      <c r="P129" s="42">
        <v>1248</v>
      </c>
      <c r="Q129" s="42"/>
      <c r="R129" s="42">
        <v>1248</v>
      </c>
      <c r="S129" s="42"/>
      <c r="T129" s="42"/>
      <c r="U129" s="42"/>
      <c r="V129" s="42"/>
      <c r="W129" s="42"/>
      <c r="X129" s="42"/>
      <c r="Y129" s="42"/>
      <c r="Z129" s="42">
        <v>353</v>
      </c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14"/>
    </row>
    <row r="130" spans="1:39">
      <c r="A130" s="29">
        <v>125</v>
      </c>
      <c r="B130" s="12">
        <v>635</v>
      </c>
      <c r="C130" s="13" t="s">
        <v>152</v>
      </c>
      <c r="D130" s="40" t="s">
        <v>201</v>
      </c>
      <c r="E130" s="41">
        <v>0</v>
      </c>
      <c r="F130" s="42">
        <v>0</v>
      </c>
      <c r="G130" s="42">
        <v>0</v>
      </c>
      <c r="H130" s="42"/>
      <c r="I130" s="42"/>
      <c r="J130" s="42"/>
      <c r="K130" s="42"/>
      <c r="L130" s="42"/>
      <c r="M130" s="42">
        <v>0</v>
      </c>
      <c r="N130" s="42"/>
      <c r="O130" s="42"/>
      <c r="P130" s="42">
        <v>9181</v>
      </c>
      <c r="Q130" s="42">
        <v>1360</v>
      </c>
      <c r="R130" s="42">
        <v>1708</v>
      </c>
      <c r="S130" s="42">
        <v>3356</v>
      </c>
      <c r="T130" s="42">
        <v>2036</v>
      </c>
      <c r="U130" s="42"/>
      <c r="V130" s="42">
        <v>721</v>
      </c>
      <c r="W130" s="42">
        <v>82</v>
      </c>
      <c r="X130" s="42"/>
      <c r="Y130" s="42"/>
      <c r="Z130" s="42">
        <v>484</v>
      </c>
      <c r="AA130" s="42"/>
      <c r="AB130" s="42"/>
      <c r="AC130" s="42"/>
      <c r="AD130" s="42"/>
      <c r="AE130" s="42"/>
      <c r="AF130" s="42"/>
      <c r="AG130" s="42"/>
      <c r="AH130" s="42"/>
      <c r="AI130" s="42">
        <v>81</v>
      </c>
      <c r="AJ130" s="42"/>
      <c r="AK130" s="42"/>
      <c r="AL130" s="42">
        <v>92762</v>
      </c>
      <c r="AM130" s="14"/>
    </row>
    <row r="131" spans="1:39">
      <c r="A131" s="29">
        <v>126</v>
      </c>
      <c r="B131" s="12">
        <v>733</v>
      </c>
      <c r="C131" s="13" t="s">
        <v>152</v>
      </c>
      <c r="D131" s="40" t="s">
        <v>202</v>
      </c>
      <c r="E131" s="41">
        <v>0</v>
      </c>
      <c r="F131" s="42">
        <v>0</v>
      </c>
      <c r="G131" s="42">
        <v>0</v>
      </c>
      <c r="H131" s="42"/>
      <c r="I131" s="42"/>
      <c r="J131" s="42"/>
      <c r="K131" s="42"/>
      <c r="L131" s="42"/>
      <c r="M131" s="42">
        <v>0</v>
      </c>
      <c r="N131" s="42"/>
      <c r="O131" s="42"/>
      <c r="P131" s="42">
        <v>0</v>
      </c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14"/>
    </row>
    <row r="132" spans="1:39">
      <c r="A132" s="29">
        <v>127</v>
      </c>
      <c r="B132" s="12">
        <v>804</v>
      </c>
      <c r="C132" s="13" t="s">
        <v>152</v>
      </c>
      <c r="D132" s="40" t="s">
        <v>203</v>
      </c>
      <c r="E132" s="41">
        <v>0</v>
      </c>
      <c r="F132" s="42">
        <v>0</v>
      </c>
      <c r="G132" s="42">
        <v>0</v>
      </c>
      <c r="H132" s="42"/>
      <c r="I132" s="42"/>
      <c r="J132" s="42"/>
      <c r="K132" s="42"/>
      <c r="L132" s="42"/>
      <c r="M132" s="42">
        <v>0</v>
      </c>
      <c r="N132" s="42"/>
      <c r="O132" s="42"/>
      <c r="P132" s="42">
        <v>0</v>
      </c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14"/>
    </row>
    <row r="133" spans="1:39" ht="25.5">
      <c r="A133" s="29">
        <v>128</v>
      </c>
      <c r="B133" s="12">
        <v>634</v>
      </c>
      <c r="C133" s="13" t="s">
        <v>152</v>
      </c>
      <c r="D133" s="40" t="s">
        <v>204</v>
      </c>
      <c r="E133" s="41">
        <v>0</v>
      </c>
      <c r="F133" s="42">
        <v>0</v>
      </c>
      <c r="G133" s="42">
        <v>0</v>
      </c>
      <c r="H133" s="42"/>
      <c r="I133" s="42"/>
      <c r="J133" s="42"/>
      <c r="K133" s="42"/>
      <c r="L133" s="42"/>
      <c r="M133" s="42">
        <v>0</v>
      </c>
      <c r="N133" s="42"/>
      <c r="O133" s="42"/>
      <c r="P133" s="42">
        <v>0</v>
      </c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14"/>
    </row>
    <row r="134" spans="1:39">
      <c r="A134" s="29">
        <v>129</v>
      </c>
      <c r="B134" s="12">
        <v>780</v>
      </c>
      <c r="C134" s="13" t="s">
        <v>152</v>
      </c>
      <c r="D134" s="40" t="s">
        <v>205</v>
      </c>
      <c r="E134" s="41">
        <v>0</v>
      </c>
      <c r="F134" s="42">
        <v>0</v>
      </c>
      <c r="G134" s="42">
        <v>0</v>
      </c>
      <c r="H134" s="42"/>
      <c r="I134" s="42"/>
      <c r="J134" s="42"/>
      <c r="K134" s="42"/>
      <c r="L134" s="42"/>
      <c r="M134" s="42">
        <v>0</v>
      </c>
      <c r="N134" s="42"/>
      <c r="O134" s="42"/>
      <c r="P134" s="42">
        <v>0</v>
      </c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14"/>
    </row>
    <row r="135" spans="1:39">
      <c r="A135" s="29">
        <v>130</v>
      </c>
      <c r="B135" s="12">
        <v>739</v>
      </c>
      <c r="C135" s="13" t="s">
        <v>152</v>
      </c>
      <c r="D135" s="40" t="s">
        <v>206</v>
      </c>
      <c r="E135" s="41">
        <v>0</v>
      </c>
      <c r="F135" s="42">
        <v>0</v>
      </c>
      <c r="G135" s="42">
        <v>0</v>
      </c>
      <c r="H135" s="42"/>
      <c r="I135" s="42"/>
      <c r="J135" s="42"/>
      <c r="K135" s="42"/>
      <c r="L135" s="42"/>
      <c r="M135" s="42">
        <v>0</v>
      </c>
      <c r="N135" s="42"/>
      <c r="O135" s="42"/>
      <c r="P135" s="42">
        <v>387</v>
      </c>
      <c r="Q135" s="42"/>
      <c r="R135" s="42">
        <v>387</v>
      </c>
      <c r="S135" s="42"/>
      <c r="T135" s="42"/>
      <c r="U135" s="42"/>
      <c r="V135" s="42"/>
      <c r="W135" s="42"/>
      <c r="X135" s="42"/>
      <c r="Y135" s="42"/>
      <c r="Z135" s="42">
        <v>109</v>
      </c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14"/>
    </row>
    <row r="136" spans="1:39">
      <c r="A136" s="29">
        <v>131</v>
      </c>
      <c r="B136" s="12">
        <v>766</v>
      </c>
      <c r="C136" s="13" t="s">
        <v>152</v>
      </c>
      <c r="D136" s="40" t="s">
        <v>207</v>
      </c>
      <c r="E136" s="41">
        <v>0</v>
      </c>
      <c r="F136" s="42">
        <v>0</v>
      </c>
      <c r="G136" s="42">
        <v>0</v>
      </c>
      <c r="H136" s="42"/>
      <c r="I136" s="42"/>
      <c r="J136" s="42"/>
      <c r="K136" s="42"/>
      <c r="L136" s="42"/>
      <c r="M136" s="42">
        <v>0</v>
      </c>
      <c r="N136" s="42"/>
      <c r="O136" s="42"/>
      <c r="P136" s="42">
        <v>0</v>
      </c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14"/>
    </row>
    <row r="137" spans="1:39">
      <c r="A137" s="29">
        <v>132</v>
      </c>
      <c r="B137" s="12">
        <v>771</v>
      </c>
      <c r="C137" s="13" t="s">
        <v>152</v>
      </c>
      <c r="D137" s="40" t="s">
        <v>208</v>
      </c>
      <c r="E137" s="41">
        <v>16734</v>
      </c>
      <c r="F137" s="42">
        <v>16734</v>
      </c>
      <c r="G137" s="42">
        <v>12877</v>
      </c>
      <c r="H137" s="42">
        <v>12870</v>
      </c>
      <c r="I137" s="42">
        <v>7</v>
      </c>
      <c r="J137" s="42"/>
      <c r="K137" s="42">
        <v>3857</v>
      </c>
      <c r="L137" s="42">
        <v>3857</v>
      </c>
      <c r="M137" s="42">
        <v>3855</v>
      </c>
      <c r="N137" s="42">
        <v>3855</v>
      </c>
      <c r="O137" s="42"/>
      <c r="P137" s="42">
        <v>11564</v>
      </c>
      <c r="Q137" s="42"/>
      <c r="R137" s="42"/>
      <c r="S137" s="42">
        <v>8648</v>
      </c>
      <c r="T137" s="42">
        <v>2916</v>
      </c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14">
        <v>8900</v>
      </c>
    </row>
    <row r="138" spans="1:39">
      <c r="A138" s="29">
        <v>133</v>
      </c>
      <c r="B138" s="12">
        <v>632</v>
      </c>
      <c r="C138" s="13" t="s">
        <v>152</v>
      </c>
      <c r="D138" s="40" t="s">
        <v>209</v>
      </c>
      <c r="E138" s="41">
        <v>0</v>
      </c>
      <c r="F138" s="42">
        <v>0</v>
      </c>
      <c r="G138" s="42">
        <v>0</v>
      </c>
      <c r="H138" s="42"/>
      <c r="I138" s="42"/>
      <c r="J138" s="42"/>
      <c r="K138" s="42"/>
      <c r="L138" s="42"/>
      <c r="M138" s="42">
        <v>0</v>
      </c>
      <c r="N138" s="42"/>
      <c r="O138" s="42"/>
      <c r="P138" s="42">
        <v>0</v>
      </c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14"/>
    </row>
    <row r="139" spans="1:39">
      <c r="A139" s="29">
        <v>134</v>
      </c>
      <c r="B139" s="12">
        <v>745</v>
      </c>
      <c r="C139" s="13" t="s">
        <v>152</v>
      </c>
      <c r="D139" s="40" t="s">
        <v>210</v>
      </c>
      <c r="E139" s="41">
        <v>0</v>
      </c>
      <c r="F139" s="42">
        <v>0</v>
      </c>
      <c r="G139" s="42">
        <v>0</v>
      </c>
      <c r="H139" s="42"/>
      <c r="I139" s="42"/>
      <c r="J139" s="42"/>
      <c r="K139" s="42"/>
      <c r="L139" s="42"/>
      <c r="M139" s="42">
        <v>0</v>
      </c>
      <c r="N139" s="42"/>
      <c r="O139" s="42"/>
      <c r="P139" s="42">
        <v>0</v>
      </c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14"/>
    </row>
    <row r="140" spans="1:39">
      <c r="A140" s="29">
        <v>135</v>
      </c>
      <c r="B140" s="12">
        <v>785</v>
      </c>
      <c r="C140" s="13" t="s">
        <v>152</v>
      </c>
      <c r="D140" s="40" t="s">
        <v>211</v>
      </c>
      <c r="E140" s="41">
        <v>0</v>
      </c>
      <c r="F140" s="42">
        <v>0</v>
      </c>
      <c r="G140" s="42">
        <v>0</v>
      </c>
      <c r="H140" s="42"/>
      <c r="I140" s="42"/>
      <c r="J140" s="42"/>
      <c r="K140" s="42"/>
      <c r="L140" s="42"/>
      <c r="M140" s="42">
        <v>0</v>
      </c>
      <c r="N140" s="42"/>
      <c r="O140" s="42"/>
      <c r="P140" s="42">
        <v>0</v>
      </c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14"/>
    </row>
    <row r="141" spans="1:39">
      <c r="A141" s="29">
        <v>136</v>
      </c>
      <c r="B141" s="12">
        <v>401</v>
      </c>
      <c r="C141" s="13" t="s">
        <v>152</v>
      </c>
      <c r="D141" s="40" t="s">
        <v>212</v>
      </c>
      <c r="E141" s="41">
        <v>0</v>
      </c>
      <c r="F141" s="42">
        <v>0</v>
      </c>
      <c r="G141" s="42">
        <v>0</v>
      </c>
      <c r="H141" s="42"/>
      <c r="I141" s="42"/>
      <c r="J141" s="42"/>
      <c r="K141" s="42"/>
      <c r="L141" s="42"/>
      <c r="M141" s="42">
        <v>0</v>
      </c>
      <c r="N141" s="42"/>
      <c r="O141" s="42"/>
      <c r="P141" s="42">
        <v>0</v>
      </c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14"/>
    </row>
    <row r="142" spans="1:39">
      <c r="A142" s="29">
        <v>137</v>
      </c>
      <c r="B142" s="12">
        <v>782</v>
      </c>
      <c r="C142" s="13" t="s">
        <v>152</v>
      </c>
      <c r="D142" s="40" t="s">
        <v>213</v>
      </c>
      <c r="E142" s="41">
        <v>0</v>
      </c>
      <c r="F142" s="42">
        <v>0</v>
      </c>
      <c r="G142" s="42">
        <v>0</v>
      </c>
      <c r="H142" s="42"/>
      <c r="I142" s="42"/>
      <c r="J142" s="42"/>
      <c r="K142" s="42"/>
      <c r="L142" s="42"/>
      <c r="M142" s="42">
        <v>0</v>
      </c>
      <c r="N142" s="42"/>
      <c r="O142" s="42"/>
      <c r="P142" s="42">
        <v>0</v>
      </c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14"/>
    </row>
    <row r="143" spans="1:39">
      <c r="A143" s="29">
        <v>138</v>
      </c>
      <c r="B143" s="12">
        <v>132</v>
      </c>
      <c r="C143" s="13" t="s">
        <v>152</v>
      </c>
      <c r="D143" s="40" t="s">
        <v>214</v>
      </c>
      <c r="E143" s="41">
        <v>0</v>
      </c>
      <c r="F143" s="42">
        <v>0</v>
      </c>
      <c r="G143" s="42">
        <v>0</v>
      </c>
      <c r="H143" s="42"/>
      <c r="I143" s="42"/>
      <c r="J143" s="42"/>
      <c r="K143" s="42"/>
      <c r="L143" s="42"/>
      <c r="M143" s="42">
        <v>0</v>
      </c>
      <c r="N143" s="42"/>
      <c r="O143" s="42"/>
      <c r="P143" s="42">
        <v>0</v>
      </c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14"/>
    </row>
    <row r="144" spans="1:39">
      <c r="A144" s="29">
        <v>139</v>
      </c>
      <c r="B144" s="12">
        <v>788</v>
      </c>
      <c r="C144" s="13" t="s">
        <v>152</v>
      </c>
      <c r="D144" s="40" t="s">
        <v>215</v>
      </c>
      <c r="E144" s="41">
        <v>0</v>
      </c>
      <c r="F144" s="42">
        <v>0</v>
      </c>
      <c r="G144" s="42">
        <v>0</v>
      </c>
      <c r="H144" s="42"/>
      <c r="I144" s="42"/>
      <c r="J144" s="42"/>
      <c r="K144" s="42"/>
      <c r="L144" s="42"/>
      <c r="M144" s="42">
        <v>0</v>
      </c>
      <c r="N144" s="42"/>
      <c r="O144" s="42"/>
      <c r="P144" s="42">
        <v>0</v>
      </c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14"/>
    </row>
    <row r="145" spans="1:39">
      <c r="A145" s="29">
        <v>140</v>
      </c>
      <c r="B145" s="12">
        <v>802</v>
      </c>
      <c r="C145" s="13" t="s">
        <v>152</v>
      </c>
      <c r="D145" s="40" t="s">
        <v>216</v>
      </c>
      <c r="E145" s="41">
        <v>0</v>
      </c>
      <c r="F145" s="42">
        <v>0</v>
      </c>
      <c r="G145" s="42">
        <v>0</v>
      </c>
      <c r="H145" s="42"/>
      <c r="I145" s="42"/>
      <c r="J145" s="42"/>
      <c r="K145" s="42"/>
      <c r="L145" s="42"/>
      <c r="M145" s="42">
        <v>0</v>
      </c>
      <c r="N145" s="42"/>
      <c r="O145" s="42"/>
      <c r="P145" s="42">
        <v>0</v>
      </c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14"/>
    </row>
    <row r="146" spans="1:39">
      <c r="A146" s="29">
        <v>141</v>
      </c>
      <c r="B146" s="12">
        <v>752</v>
      </c>
      <c r="C146" s="13" t="s">
        <v>152</v>
      </c>
      <c r="D146" s="40" t="s">
        <v>217</v>
      </c>
      <c r="E146" s="41">
        <v>0</v>
      </c>
      <c r="F146" s="42">
        <v>0</v>
      </c>
      <c r="G146" s="42">
        <v>0</v>
      </c>
      <c r="H146" s="42"/>
      <c r="I146" s="42"/>
      <c r="J146" s="42"/>
      <c r="K146" s="42"/>
      <c r="L146" s="42"/>
      <c r="M146" s="42">
        <v>0</v>
      </c>
      <c r="N146" s="42"/>
      <c r="O146" s="42"/>
      <c r="P146" s="42">
        <v>0</v>
      </c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14"/>
    </row>
    <row r="147" spans="1:39">
      <c r="A147" s="29">
        <v>142</v>
      </c>
      <c r="B147" s="12">
        <v>747</v>
      </c>
      <c r="C147" s="13" t="s">
        <v>152</v>
      </c>
      <c r="D147" s="40" t="s">
        <v>218</v>
      </c>
      <c r="E147" s="41">
        <v>0</v>
      </c>
      <c r="F147" s="42">
        <v>0</v>
      </c>
      <c r="G147" s="42">
        <v>0</v>
      </c>
      <c r="H147" s="42"/>
      <c r="I147" s="42"/>
      <c r="J147" s="42"/>
      <c r="K147" s="42"/>
      <c r="L147" s="42"/>
      <c r="M147" s="42">
        <v>0</v>
      </c>
      <c r="N147" s="42"/>
      <c r="O147" s="42"/>
      <c r="P147" s="42">
        <v>0</v>
      </c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>
        <v>40</v>
      </c>
      <c r="AJ147" s="42"/>
      <c r="AK147" s="42"/>
      <c r="AL147" s="42"/>
      <c r="AM147" s="14"/>
    </row>
    <row r="148" spans="1:39">
      <c r="A148" s="29">
        <v>143</v>
      </c>
      <c r="B148" s="12">
        <v>736</v>
      </c>
      <c r="C148" s="13" t="s">
        <v>152</v>
      </c>
      <c r="D148" s="40" t="s">
        <v>219</v>
      </c>
      <c r="E148" s="41">
        <v>0</v>
      </c>
      <c r="F148" s="42">
        <v>0</v>
      </c>
      <c r="G148" s="42">
        <v>0</v>
      </c>
      <c r="H148" s="42"/>
      <c r="I148" s="42"/>
      <c r="J148" s="42"/>
      <c r="K148" s="42"/>
      <c r="L148" s="42"/>
      <c r="M148" s="42">
        <v>0</v>
      </c>
      <c r="N148" s="42"/>
      <c r="O148" s="42"/>
      <c r="P148" s="42">
        <v>0</v>
      </c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14"/>
    </row>
    <row r="149" spans="1:39">
      <c r="A149" s="29">
        <v>144</v>
      </c>
      <c r="B149" s="12">
        <v>691</v>
      </c>
      <c r="C149" s="13" t="s">
        <v>152</v>
      </c>
      <c r="D149" s="40" t="s">
        <v>220</v>
      </c>
      <c r="E149" s="41">
        <v>0</v>
      </c>
      <c r="F149" s="42">
        <v>0</v>
      </c>
      <c r="G149" s="42">
        <v>0</v>
      </c>
      <c r="H149" s="42"/>
      <c r="I149" s="42"/>
      <c r="J149" s="42"/>
      <c r="K149" s="42"/>
      <c r="L149" s="42"/>
      <c r="M149" s="42">
        <v>0</v>
      </c>
      <c r="N149" s="42"/>
      <c r="O149" s="42"/>
      <c r="P149" s="42">
        <v>0</v>
      </c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14"/>
    </row>
    <row r="150" spans="1:39">
      <c r="A150" s="29">
        <v>145</v>
      </c>
      <c r="B150" s="12">
        <v>773</v>
      </c>
      <c r="C150" s="13" t="s">
        <v>152</v>
      </c>
      <c r="D150" s="40" t="s">
        <v>221</v>
      </c>
      <c r="E150" s="41">
        <v>0</v>
      </c>
      <c r="F150" s="42">
        <v>0</v>
      </c>
      <c r="G150" s="42">
        <v>0</v>
      </c>
      <c r="H150" s="42"/>
      <c r="I150" s="42"/>
      <c r="J150" s="42"/>
      <c r="K150" s="42"/>
      <c r="L150" s="42"/>
      <c r="M150" s="42">
        <v>0</v>
      </c>
      <c r="N150" s="42"/>
      <c r="O150" s="42"/>
      <c r="P150" s="42">
        <v>0</v>
      </c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14"/>
    </row>
    <row r="151" spans="1:39">
      <c r="A151" s="29">
        <v>146</v>
      </c>
      <c r="B151" s="12">
        <v>721</v>
      </c>
      <c r="C151" s="13" t="s">
        <v>152</v>
      </c>
      <c r="D151" s="40" t="s">
        <v>222</v>
      </c>
      <c r="E151" s="41">
        <v>0</v>
      </c>
      <c r="F151" s="42">
        <v>0</v>
      </c>
      <c r="G151" s="42">
        <v>0</v>
      </c>
      <c r="H151" s="42"/>
      <c r="I151" s="42"/>
      <c r="J151" s="42"/>
      <c r="K151" s="42"/>
      <c r="L151" s="42"/>
      <c r="M151" s="42">
        <v>0</v>
      </c>
      <c r="N151" s="42"/>
      <c r="O151" s="42"/>
      <c r="P151" s="42">
        <v>0</v>
      </c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>
        <v>21</v>
      </c>
      <c r="AJ151" s="42"/>
      <c r="AK151" s="42"/>
      <c r="AL151" s="42"/>
      <c r="AM151" s="14"/>
    </row>
    <row r="152" spans="1:39">
      <c r="A152" s="29">
        <v>147</v>
      </c>
      <c r="B152" s="12">
        <v>661</v>
      </c>
      <c r="C152" s="13" t="s">
        <v>152</v>
      </c>
      <c r="D152" s="40" t="s">
        <v>223</v>
      </c>
      <c r="E152" s="41">
        <v>0</v>
      </c>
      <c r="F152" s="42">
        <v>0</v>
      </c>
      <c r="G152" s="42">
        <v>0</v>
      </c>
      <c r="H152" s="42"/>
      <c r="I152" s="42"/>
      <c r="J152" s="42"/>
      <c r="K152" s="42"/>
      <c r="L152" s="42"/>
      <c r="M152" s="42">
        <v>0</v>
      </c>
      <c r="N152" s="42"/>
      <c r="O152" s="42"/>
      <c r="P152" s="42">
        <v>0</v>
      </c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14"/>
    </row>
    <row r="153" spans="1:39">
      <c r="A153" s="29">
        <v>148</v>
      </c>
      <c r="B153" s="12">
        <v>790</v>
      </c>
      <c r="C153" s="13" t="s">
        <v>152</v>
      </c>
      <c r="D153" s="40" t="s">
        <v>224</v>
      </c>
      <c r="E153" s="41">
        <v>0</v>
      </c>
      <c r="F153" s="42">
        <v>0</v>
      </c>
      <c r="G153" s="42">
        <v>0</v>
      </c>
      <c r="H153" s="42"/>
      <c r="I153" s="42"/>
      <c r="J153" s="42"/>
      <c r="K153" s="42"/>
      <c r="L153" s="42"/>
      <c r="M153" s="42">
        <v>0</v>
      </c>
      <c r="N153" s="42"/>
      <c r="O153" s="42"/>
      <c r="P153" s="42">
        <v>0</v>
      </c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14"/>
    </row>
    <row r="154" spans="1:39">
      <c r="A154" s="29">
        <v>149</v>
      </c>
      <c r="B154" s="12">
        <v>783</v>
      </c>
      <c r="C154" s="13" t="s">
        <v>152</v>
      </c>
      <c r="D154" s="40" t="s">
        <v>225</v>
      </c>
      <c r="E154" s="41">
        <v>0</v>
      </c>
      <c r="F154" s="42">
        <v>0</v>
      </c>
      <c r="G154" s="42">
        <v>0</v>
      </c>
      <c r="H154" s="42"/>
      <c r="I154" s="42"/>
      <c r="J154" s="42"/>
      <c r="K154" s="42"/>
      <c r="L154" s="42"/>
      <c r="M154" s="42">
        <v>0</v>
      </c>
      <c r="N154" s="42"/>
      <c r="O154" s="42"/>
      <c r="P154" s="42">
        <v>0</v>
      </c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14"/>
    </row>
    <row r="155" spans="1:39">
      <c r="A155" s="29">
        <v>150</v>
      </c>
      <c r="B155" s="12">
        <v>772</v>
      </c>
      <c r="C155" s="13" t="s">
        <v>152</v>
      </c>
      <c r="D155" s="40" t="s">
        <v>226</v>
      </c>
      <c r="E155" s="41">
        <v>0</v>
      </c>
      <c r="F155" s="42">
        <v>0</v>
      </c>
      <c r="G155" s="42">
        <v>0</v>
      </c>
      <c r="H155" s="42"/>
      <c r="I155" s="42"/>
      <c r="J155" s="42"/>
      <c r="K155" s="42"/>
      <c r="L155" s="42"/>
      <c r="M155" s="42">
        <v>0</v>
      </c>
      <c r="N155" s="42"/>
      <c r="O155" s="42"/>
      <c r="P155" s="42">
        <v>0</v>
      </c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>
        <v>120</v>
      </c>
      <c r="AJ155" s="42"/>
      <c r="AK155" s="42"/>
      <c r="AL155" s="42"/>
      <c r="AM155" s="14"/>
    </row>
    <row r="156" spans="1:39">
      <c r="A156" s="29">
        <v>151</v>
      </c>
      <c r="B156" s="12">
        <v>653</v>
      </c>
      <c r="C156" s="13" t="s">
        <v>152</v>
      </c>
      <c r="D156" s="40" t="s">
        <v>227</v>
      </c>
      <c r="E156" s="41">
        <v>0</v>
      </c>
      <c r="F156" s="42">
        <v>0</v>
      </c>
      <c r="G156" s="42">
        <v>0</v>
      </c>
      <c r="H156" s="42"/>
      <c r="I156" s="42"/>
      <c r="J156" s="42"/>
      <c r="K156" s="42"/>
      <c r="L156" s="42"/>
      <c r="M156" s="42">
        <v>0</v>
      </c>
      <c r="N156" s="42"/>
      <c r="O156" s="42"/>
      <c r="P156" s="42">
        <v>0</v>
      </c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14"/>
    </row>
    <row r="157" spans="1:39">
      <c r="A157" s="29">
        <v>152</v>
      </c>
      <c r="B157" s="12">
        <v>88</v>
      </c>
      <c r="C157" s="13" t="s">
        <v>152</v>
      </c>
      <c r="D157" s="40" t="s">
        <v>228</v>
      </c>
      <c r="E157" s="41">
        <v>0</v>
      </c>
      <c r="F157" s="42">
        <v>0</v>
      </c>
      <c r="G157" s="42">
        <v>0</v>
      </c>
      <c r="H157" s="42"/>
      <c r="I157" s="42"/>
      <c r="J157" s="42"/>
      <c r="K157" s="42"/>
      <c r="L157" s="42"/>
      <c r="M157" s="42">
        <v>0</v>
      </c>
      <c r="N157" s="42"/>
      <c r="O157" s="42"/>
      <c r="P157" s="42">
        <v>8213</v>
      </c>
      <c r="Q157" s="42">
        <v>2145</v>
      </c>
      <c r="R157" s="42">
        <v>470</v>
      </c>
      <c r="S157" s="42">
        <v>2912</v>
      </c>
      <c r="T157" s="42">
        <v>1412</v>
      </c>
      <c r="U157" s="42">
        <v>153</v>
      </c>
      <c r="V157" s="42">
        <v>1121</v>
      </c>
      <c r="W157" s="42">
        <v>1204</v>
      </c>
      <c r="X157" s="42">
        <v>3087</v>
      </c>
      <c r="Y157" s="42"/>
      <c r="Z157" s="42">
        <v>473</v>
      </c>
      <c r="AA157" s="42">
        <v>11000</v>
      </c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14"/>
    </row>
    <row r="158" spans="1:39">
      <c r="A158" s="29">
        <v>153</v>
      </c>
      <c r="B158" s="12">
        <v>678</v>
      </c>
      <c r="C158" s="13" t="s">
        <v>152</v>
      </c>
      <c r="D158" s="40" t="s">
        <v>229</v>
      </c>
      <c r="E158" s="41">
        <v>0</v>
      </c>
      <c r="F158" s="42">
        <v>0</v>
      </c>
      <c r="G158" s="42">
        <v>0</v>
      </c>
      <c r="H158" s="42"/>
      <c r="I158" s="42"/>
      <c r="J158" s="42"/>
      <c r="K158" s="42"/>
      <c r="L158" s="42"/>
      <c r="M158" s="42">
        <v>0</v>
      </c>
      <c r="N158" s="42"/>
      <c r="O158" s="42"/>
      <c r="P158" s="42">
        <v>0</v>
      </c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14"/>
    </row>
    <row r="159" spans="1:39" ht="25.5">
      <c r="A159" s="29">
        <v>154</v>
      </c>
      <c r="B159" s="12">
        <v>546</v>
      </c>
      <c r="C159" s="13" t="s">
        <v>152</v>
      </c>
      <c r="D159" s="40" t="s">
        <v>230</v>
      </c>
      <c r="E159" s="41">
        <v>0</v>
      </c>
      <c r="F159" s="42">
        <v>0</v>
      </c>
      <c r="G159" s="42">
        <v>0</v>
      </c>
      <c r="H159" s="42"/>
      <c r="I159" s="42"/>
      <c r="J159" s="42"/>
      <c r="K159" s="42"/>
      <c r="L159" s="42"/>
      <c r="M159" s="42">
        <v>0</v>
      </c>
      <c r="N159" s="42"/>
      <c r="O159" s="42"/>
      <c r="P159" s="42">
        <v>0</v>
      </c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14"/>
    </row>
    <row r="160" spans="1:39">
      <c r="A160" s="29">
        <v>155</v>
      </c>
      <c r="B160" s="12">
        <v>440</v>
      </c>
      <c r="C160" s="13" t="s">
        <v>152</v>
      </c>
      <c r="D160" s="40" t="s">
        <v>231</v>
      </c>
      <c r="E160" s="41">
        <v>24407</v>
      </c>
      <c r="F160" s="42">
        <v>24407</v>
      </c>
      <c r="G160" s="42">
        <v>18784</v>
      </c>
      <c r="H160" s="42">
        <v>18754</v>
      </c>
      <c r="I160" s="42">
        <v>30</v>
      </c>
      <c r="J160" s="42"/>
      <c r="K160" s="42">
        <v>5623</v>
      </c>
      <c r="L160" s="42">
        <v>5623</v>
      </c>
      <c r="M160" s="42">
        <v>5621</v>
      </c>
      <c r="N160" s="42">
        <v>5621</v>
      </c>
      <c r="O160" s="42"/>
      <c r="P160" s="42">
        <v>33655</v>
      </c>
      <c r="Q160" s="42">
        <v>4326</v>
      </c>
      <c r="R160" s="42">
        <v>10310</v>
      </c>
      <c r="S160" s="42">
        <v>10052</v>
      </c>
      <c r="T160" s="42">
        <v>6216</v>
      </c>
      <c r="U160" s="42"/>
      <c r="V160" s="42">
        <v>2751</v>
      </c>
      <c r="W160" s="42"/>
      <c r="X160" s="42"/>
      <c r="Y160" s="42"/>
      <c r="Z160" s="42">
        <v>1918</v>
      </c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>
        <v>41029</v>
      </c>
      <c r="AM160" s="14">
        <v>38122</v>
      </c>
    </row>
    <row r="161" spans="1:39">
      <c r="A161" s="29">
        <v>156</v>
      </c>
      <c r="B161" s="12">
        <v>222</v>
      </c>
      <c r="C161" s="13" t="s">
        <v>232</v>
      </c>
      <c r="D161" s="40" t="s">
        <v>233</v>
      </c>
      <c r="E161" s="41">
        <v>8995</v>
      </c>
      <c r="F161" s="42">
        <v>8995</v>
      </c>
      <c r="G161" s="42">
        <v>6948</v>
      </c>
      <c r="H161" s="42">
        <v>6787</v>
      </c>
      <c r="I161" s="42">
        <v>37</v>
      </c>
      <c r="J161" s="42">
        <v>124</v>
      </c>
      <c r="K161" s="42">
        <v>2047</v>
      </c>
      <c r="L161" s="42">
        <v>2047</v>
      </c>
      <c r="M161" s="42">
        <v>9653</v>
      </c>
      <c r="N161" s="42">
        <v>2046</v>
      </c>
      <c r="O161" s="42">
        <v>7607</v>
      </c>
      <c r="P161" s="42">
        <v>7321</v>
      </c>
      <c r="Q161" s="42">
        <v>2040</v>
      </c>
      <c r="R161" s="42"/>
      <c r="S161" s="42">
        <v>3668</v>
      </c>
      <c r="T161" s="42">
        <v>1613</v>
      </c>
      <c r="U161" s="42"/>
      <c r="V161" s="42"/>
      <c r="W161" s="42"/>
      <c r="X161" s="42">
        <v>262</v>
      </c>
      <c r="Y161" s="42"/>
      <c r="Z161" s="42"/>
      <c r="AA161" s="42"/>
      <c r="AB161" s="42"/>
      <c r="AC161" s="42"/>
      <c r="AD161" s="42"/>
      <c r="AE161" s="42"/>
      <c r="AF161" s="42"/>
      <c r="AG161" s="42">
        <v>1670</v>
      </c>
      <c r="AH161" s="42"/>
      <c r="AI161" s="42"/>
      <c r="AJ161" s="42"/>
      <c r="AK161" s="42"/>
      <c r="AL161" s="42"/>
      <c r="AM161" s="14">
        <v>98065</v>
      </c>
    </row>
    <row r="162" spans="1:39">
      <c r="A162" s="29">
        <v>157</v>
      </c>
      <c r="B162" s="12">
        <v>329</v>
      </c>
      <c r="C162" s="13" t="s">
        <v>234</v>
      </c>
      <c r="D162" s="40" t="s">
        <v>235</v>
      </c>
      <c r="E162" s="41">
        <v>6022</v>
      </c>
      <c r="F162" s="42">
        <v>6022</v>
      </c>
      <c r="G162" s="42">
        <v>4665</v>
      </c>
      <c r="H162" s="42">
        <v>4517</v>
      </c>
      <c r="I162" s="42">
        <v>8</v>
      </c>
      <c r="J162" s="42">
        <v>140</v>
      </c>
      <c r="K162" s="42">
        <v>1357</v>
      </c>
      <c r="L162" s="42">
        <v>1357</v>
      </c>
      <c r="M162" s="42">
        <v>6396</v>
      </c>
      <c r="N162" s="42">
        <v>1357</v>
      </c>
      <c r="O162" s="42">
        <v>5039</v>
      </c>
      <c r="P162" s="42">
        <v>3010</v>
      </c>
      <c r="Q162" s="42"/>
      <c r="R162" s="42"/>
      <c r="S162" s="42">
        <v>2219</v>
      </c>
      <c r="T162" s="42">
        <v>791</v>
      </c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14">
        <v>25211</v>
      </c>
    </row>
    <row r="163" spans="1:39" ht="25.5">
      <c r="A163" s="29">
        <v>158</v>
      </c>
      <c r="B163" s="12">
        <v>447</v>
      </c>
      <c r="C163" s="13" t="s">
        <v>236</v>
      </c>
      <c r="D163" s="40" t="s">
        <v>237</v>
      </c>
      <c r="E163" s="41">
        <v>1124</v>
      </c>
      <c r="F163" s="42">
        <v>1124</v>
      </c>
      <c r="G163" s="42">
        <v>869</v>
      </c>
      <c r="H163" s="42">
        <v>849</v>
      </c>
      <c r="I163" s="42"/>
      <c r="J163" s="42">
        <v>20</v>
      </c>
      <c r="K163" s="42">
        <v>255</v>
      </c>
      <c r="L163" s="42">
        <v>255</v>
      </c>
      <c r="M163" s="42">
        <v>1889</v>
      </c>
      <c r="N163" s="42">
        <v>254</v>
      </c>
      <c r="O163" s="42">
        <v>1635</v>
      </c>
      <c r="P163" s="42">
        <v>558</v>
      </c>
      <c r="Q163" s="42"/>
      <c r="R163" s="42"/>
      <c r="S163" s="42">
        <v>306</v>
      </c>
      <c r="T163" s="42">
        <v>252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14"/>
    </row>
    <row r="164" spans="1:39">
      <c r="A164" s="29">
        <v>159</v>
      </c>
      <c r="B164" s="12">
        <v>264</v>
      </c>
      <c r="C164" s="13" t="s">
        <v>236</v>
      </c>
      <c r="D164" s="40" t="s">
        <v>238</v>
      </c>
      <c r="E164" s="41">
        <v>7064</v>
      </c>
      <c r="F164" s="42">
        <v>7064</v>
      </c>
      <c r="G164" s="42">
        <v>5479</v>
      </c>
      <c r="H164" s="42">
        <v>5280</v>
      </c>
      <c r="I164" s="42">
        <v>4</v>
      </c>
      <c r="J164" s="42">
        <v>195</v>
      </c>
      <c r="K164" s="42">
        <v>1585</v>
      </c>
      <c r="L164" s="42">
        <v>1585</v>
      </c>
      <c r="M164" s="42">
        <v>9791</v>
      </c>
      <c r="N164" s="42">
        <v>1584</v>
      </c>
      <c r="O164" s="42">
        <v>8207</v>
      </c>
      <c r="P164" s="42">
        <v>5047</v>
      </c>
      <c r="Q164" s="42"/>
      <c r="R164" s="42"/>
      <c r="S164" s="42">
        <v>3787</v>
      </c>
      <c r="T164" s="42">
        <v>1260</v>
      </c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14">
        <v>66930</v>
      </c>
    </row>
    <row r="165" spans="1:39">
      <c r="A165" s="29">
        <v>160</v>
      </c>
      <c r="B165" s="12">
        <v>441</v>
      </c>
      <c r="C165" s="13" t="s">
        <v>236</v>
      </c>
      <c r="D165" s="40" t="s">
        <v>239</v>
      </c>
      <c r="E165" s="41">
        <v>3600</v>
      </c>
      <c r="F165" s="42">
        <v>3600</v>
      </c>
      <c r="G165" s="42">
        <v>2325</v>
      </c>
      <c r="H165" s="42">
        <v>2324</v>
      </c>
      <c r="I165" s="42">
        <v>1</v>
      </c>
      <c r="J165" s="42"/>
      <c r="K165" s="42">
        <v>1275</v>
      </c>
      <c r="L165" s="42">
        <v>1275</v>
      </c>
      <c r="M165" s="42">
        <v>746</v>
      </c>
      <c r="N165" s="42">
        <v>746</v>
      </c>
      <c r="O165" s="42"/>
      <c r="P165" s="42">
        <v>3243</v>
      </c>
      <c r="Q165" s="42"/>
      <c r="R165" s="42"/>
      <c r="S165" s="42">
        <v>2448</v>
      </c>
      <c r="T165" s="42">
        <v>795</v>
      </c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14">
        <v>14700</v>
      </c>
    </row>
    <row r="166" spans="1:39">
      <c r="A166" s="29">
        <v>161</v>
      </c>
      <c r="B166" s="12">
        <v>274</v>
      </c>
      <c r="C166" s="13" t="s">
        <v>240</v>
      </c>
      <c r="D166" s="40" t="s">
        <v>241</v>
      </c>
      <c r="E166" s="41">
        <v>7999</v>
      </c>
      <c r="F166" s="42">
        <v>7999</v>
      </c>
      <c r="G166" s="42">
        <v>6175</v>
      </c>
      <c r="H166" s="42">
        <v>6070</v>
      </c>
      <c r="I166" s="42">
        <v>10</v>
      </c>
      <c r="J166" s="42">
        <v>95</v>
      </c>
      <c r="K166" s="42">
        <v>1824</v>
      </c>
      <c r="L166" s="42">
        <v>1824</v>
      </c>
      <c r="M166" s="42">
        <v>7572</v>
      </c>
      <c r="N166" s="42">
        <v>1823</v>
      </c>
      <c r="O166" s="42">
        <v>5749</v>
      </c>
      <c r="P166" s="42">
        <v>3142</v>
      </c>
      <c r="Q166" s="42">
        <v>725</v>
      </c>
      <c r="R166" s="42"/>
      <c r="S166" s="42">
        <v>1420</v>
      </c>
      <c r="T166" s="42">
        <v>979</v>
      </c>
      <c r="U166" s="42"/>
      <c r="V166" s="42">
        <v>18</v>
      </c>
      <c r="W166" s="42">
        <v>61</v>
      </c>
      <c r="X166" s="42">
        <v>87</v>
      </c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14">
        <v>64101</v>
      </c>
    </row>
    <row r="167" spans="1:39">
      <c r="A167" s="29">
        <v>162</v>
      </c>
      <c r="B167" s="12">
        <v>696</v>
      </c>
      <c r="C167" s="13" t="s">
        <v>240</v>
      </c>
      <c r="D167" s="40" t="s">
        <v>242</v>
      </c>
      <c r="E167" s="41">
        <v>0</v>
      </c>
      <c r="F167" s="42">
        <v>0</v>
      </c>
      <c r="G167" s="42">
        <v>0</v>
      </c>
      <c r="H167" s="42"/>
      <c r="I167" s="42"/>
      <c r="J167" s="42"/>
      <c r="K167" s="42"/>
      <c r="L167" s="42"/>
      <c r="M167" s="42">
        <v>0</v>
      </c>
      <c r="N167" s="42"/>
      <c r="O167" s="42"/>
      <c r="P167" s="42">
        <v>400</v>
      </c>
      <c r="Q167" s="42"/>
      <c r="R167" s="42">
        <v>400</v>
      </c>
      <c r="S167" s="42"/>
      <c r="T167" s="42"/>
      <c r="U167" s="42"/>
      <c r="V167" s="42"/>
      <c r="W167" s="42"/>
      <c r="X167" s="42"/>
      <c r="Y167" s="42"/>
      <c r="Z167" s="42">
        <v>113</v>
      </c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14"/>
    </row>
    <row r="168" spans="1:39">
      <c r="A168" s="29">
        <v>163</v>
      </c>
      <c r="B168" s="12">
        <v>278</v>
      </c>
      <c r="C168" s="13" t="s">
        <v>243</v>
      </c>
      <c r="D168" s="40" t="s">
        <v>244</v>
      </c>
      <c r="E168" s="41">
        <v>7379</v>
      </c>
      <c r="F168" s="42">
        <v>7379</v>
      </c>
      <c r="G168" s="42">
        <v>5732</v>
      </c>
      <c r="H168" s="42">
        <v>5482</v>
      </c>
      <c r="I168" s="42">
        <v>10</v>
      </c>
      <c r="J168" s="42">
        <v>240</v>
      </c>
      <c r="K168" s="42">
        <v>1647</v>
      </c>
      <c r="L168" s="42">
        <v>1647</v>
      </c>
      <c r="M168" s="42">
        <v>7596</v>
      </c>
      <c r="N168" s="42">
        <v>1646</v>
      </c>
      <c r="O168" s="42">
        <v>5950</v>
      </c>
      <c r="P168" s="42">
        <v>4468</v>
      </c>
      <c r="Q168" s="42"/>
      <c r="R168" s="42"/>
      <c r="S168" s="42">
        <v>3136</v>
      </c>
      <c r="T168" s="42">
        <v>1332</v>
      </c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14">
        <v>75512</v>
      </c>
    </row>
    <row r="169" spans="1:39">
      <c r="A169" s="29">
        <v>164</v>
      </c>
      <c r="B169" s="12">
        <v>334</v>
      </c>
      <c r="C169" s="13" t="s">
        <v>245</v>
      </c>
      <c r="D169" s="40" t="s">
        <v>246</v>
      </c>
      <c r="E169" s="41">
        <v>5003</v>
      </c>
      <c r="F169" s="42">
        <v>5003</v>
      </c>
      <c r="G169" s="42">
        <v>3849</v>
      </c>
      <c r="H169" s="42">
        <v>3845</v>
      </c>
      <c r="I169" s="42">
        <v>4</v>
      </c>
      <c r="J169" s="42"/>
      <c r="K169" s="42">
        <v>1154</v>
      </c>
      <c r="L169" s="42">
        <v>1154</v>
      </c>
      <c r="M169" s="42">
        <v>3852</v>
      </c>
      <c r="N169" s="42">
        <v>1154</v>
      </c>
      <c r="O169" s="42">
        <v>2698</v>
      </c>
      <c r="P169" s="42">
        <v>788</v>
      </c>
      <c r="Q169" s="42"/>
      <c r="R169" s="42"/>
      <c r="S169" s="42"/>
      <c r="T169" s="42">
        <v>788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14">
        <v>47465</v>
      </c>
    </row>
    <row r="170" spans="1:39">
      <c r="A170" s="29">
        <v>165</v>
      </c>
      <c r="B170" s="12">
        <v>344</v>
      </c>
      <c r="C170" s="13" t="s">
        <v>247</v>
      </c>
      <c r="D170" s="40" t="s">
        <v>248</v>
      </c>
      <c r="E170" s="41">
        <v>9099</v>
      </c>
      <c r="F170" s="42">
        <v>9099</v>
      </c>
      <c r="G170" s="42">
        <v>7041</v>
      </c>
      <c r="H170" s="42">
        <v>6851</v>
      </c>
      <c r="I170" s="42">
        <v>10</v>
      </c>
      <c r="J170" s="42">
        <v>180</v>
      </c>
      <c r="K170" s="42">
        <v>2058</v>
      </c>
      <c r="L170" s="42">
        <v>2058</v>
      </c>
      <c r="M170" s="42">
        <v>10472</v>
      </c>
      <c r="N170" s="42">
        <v>2057</v>
      </c>
      <c r="O170" s="42">
        <v>8415</v>
      </c>
      <c r="P170" s="42">
        <v>3196</v>
      </c>
      <c r="Q170" s="42"/>
      <c r="R170" s="42"/>
      <c r="S170" s="42">
        <v>1928</v>
      </c>
      <c r="T170" s="42">
        <v>1268</v>
      </c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14">
        <v>49340</v>
      </c>
    </row>
    <row r="171" spans="1:39">
      <c r="A171" s="29">
        <v>166</v>
      </c>
      <c r="B171" s="12">
        <v>784</v>
      </c>
      <c r="C171" s="13" t="s">
        <v>247</v>
      </c>
      <c r="D171" s="40" t="s">
        <v>249</v>
      </c>
      <c r="E171" s="41">
        <v>0</v>
      </c>
      <c r="F171" s="42">
        <v>0</v>
      </c>
      <c r="G171" s="42">
        <v>0</v>
      </c>
      <c r="H171" s="42"/>
      <c r="I171" s="42"/>
      <c r="J171" s="42"/>
      <c r="K171" s="42"/>
      <c r="L171" s="42"/>
      <c r="M171" s="42">
        <v>0</v>
      </c>
      <c r="N171" s="42"/>
      <c r="O171" s="42"/>
      <c r="P171" s="42">
        <v>0</v>
      </c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14"/>
    </row>
    <row r="172" spans="1:39">
      <c r="A172" s="29">
        <v>167</v>
      </c>
      <c r="B172" s="12">
        <v>354</v>
      </c>
      <c r="C172" s="13" t="s">
        <v>250</v>
      </c>
      <c r="D172" s="40" t="s">
        <v>251</v>
      </c>
      <c r="E172" s="41">
        <v>5925</v>
      </c>
      <c r="F172" s="42">
        <v>5925</v>
      </c>
      <c r="G172" s="42">
        <v>4606</v>
      </c>
      <c r="H172" s="42">
        <v>4395</v>
      </c>
      <c r="I172" s="42">
        <v>1</v>
      </c>
      <c r="J172" s="42">
        <v>210</v>
      </c>
      <c r="K172" s="42">
        <v>1319</v>
      </c>
      <c r="L172" s="42">
        <v>1319</v>
      </c>
      <c r="M172" s="42">
        <v>6124</v>
      </c>
      <c r="N172" s="42">
        <v>1318</v>
      </c>
      <c r="O172" s="42">
        <v>4806</v>
      </c>
      <c r="P172" s="42">
        <v>4992</v>
      </c>
      <c r="Q172" s="42"/>
      <c r="R172" s="42"/>
      <c r="S172" s="42">
        <v>3496</v>
      </c>
      <c r="T172" s="42">
        <v>1496</v>
      </c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14">
        <v>53139</v>
      </c>
    </row>
    <row r="173" spans="1:39">
      <c r="A173" s="29">
        <v>168</v>
      </c>
      <c r="B173" s="12">
        <v>282</v>
      </c>
      <c r="C173" s="13" t="s">
        <v>252</v>
      </c>
      <c r="D173" s="40" t="s">
        <v>253</v>
      </c>
      <c r="E173" s="41">
        <v>6627</v>
      </c>
      <c r="F173" s="42">
        <v>6627</v>
      </c>
      <c r="G173" s="42">
        <v>5159</v>
      </c>
      <c r="H173" s="42">
        <v>4885</v>
      </c>
      <c r="I173" s="42">
        <v>9</v>
      </c>
      <c r="J173" s="42">
        <v>265</v>
      </c>
      <c r="K173" s="42">
        <v>1468</v>
      </c>
      <c r="L173" s="42">
        <v>1468</v>
      </c>
      <c r="M173" s="42">
        <v>6488</v>
      </c>
      <c r="N173" s="42">
        <v>1467</v>
      </c>
      <c r="O173" s="42">
        <v>5021</v>
      </c>
      <c r="P173" s="42">
        <v>916</v>
      </c>
      <c r="Q173" s="42"/>
      <c r="R173" s="42"/>
      <c r="S173" s="42">
        <v>168</v>
      </c>
      <c r="T173" s="42">
        <v>748</v>
      </c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14">
        <v>56100</v>
      </c>
    </row>
    <row r="174" spans="1:39">
      <c r="A174" s="29">
        <v>169</v>
      </c>
      <c r="B174" s="12">
        <v>363</v>
      </c>
      <c r="C174" s="13" t="s">
        <v>254</v>
      </c>
      <c r="D174" s="40" t="s">
        <v>255</v>
      </c>
      <c r="E174" s="41">
        <v>4899</v>
      </c>
      <c r="F174" s="42">
        <v>4899</v>
      </c>
      <c r="G174" s="42">
        <v>3791</v>
      </c>
      <c r="H174" s="42">
        <v>3686</v>
      </c>
      <c r="I174" s="42">
        <v>7</v>
      </c>
      <c r="J174" s="42">
        <v>98</v>
      </c>
      <c r="K174" s="42">
        <v>1108</v>
      </c>
      <c r="L174" s="42">
        <v>1108</v>
      </c>
      <c r="M174" s="42">
        <v>4923</v>
      </c>
      <c r="N174" s="42">
        <v>1107</v>
      </c>
      <c r="O174" s="42">
        <v>3816</v>
      </c>
      <c r="P174" s="42">
        <v>2550</v>
      </c>
      <c r="Q174" s="42"/>
      <c r="R174" s="42"/>
      <c r="S174" s="42">
        <v>1895</v>
      </c>
      <c r="T174" s="42">
        <v>655</v>
      </c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14">
        <v>32958</v>
      </c>
    </row>
    <row r="175" spans="1:39">
      <c r="A175" s="29">
        <v>170</v>
      </c>
      <c r="B175" s="12">
        <v>286</v>
      </c>
      <c r="C175" s="13" t="s">
        <v>256</v>
      </c>
      <c r="D175" s="40" t="s">
        <v>257</v>
      </c>
      <c r="E175" s="41">
        <v>4176</v>
      </c>
      <c r="F175" s="42">
        <v>4176</v>
      </c>
      <c r="G175" s="42">
        <v>3232</v>
      </c>
      <c r="H175" s="42">
        <v>3146</v>
      </c>
      <c r="I175" s="42">
        <v>1</v>
      </c>
      <c r="J175" s="42">
        <v>85</v>
      </c>
      <c r="K175" s="42">
        <v>944</v>
      </c>
      <c r="L175" s="42">
        <v>944</v>
      </c>
      <c r="M175" s="42">
        <v>4095</v>
      </c>
      <c r="N175" s="42">
        <v>944</v>
      </c>
      <c r="O175" s="42">
        <v>3151</v>
      </c>
      <c r="P175" s="42">
        <v>2295</v>
      </c>
      <c r="Q175" s="42"/>
      <c r="R175" s="42"/>
      <c r="S175" s="42">
        <v>1623</v>
      </c>
      <c r="T175" s="42">
        <v>672</v>
      </c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14">
        <v>49095</v>
      </c>
    </row>
    <row r="176" spans="1:39">
      <c r="A176" s="29">
        <v>171</v>
      </c>
      <c r="B176" s="12">
        <v>372</v>
      </c>
      <c r="C176" s="13" t="s">
        <v>258</v>
      </c>
      <c r="D176" s="40" t="s">
        <v>259</v>
      </c>
      <c r="E176" s="41">
        <v>4713</v>
      </c>
      <c r="F176" s="42">
        <v>4713</v>
      </c>
      <c r="G176" s="42">
        <v>3653</v>
      </c>
      <c r="H176" s="42">
        <v>3528</v>
      </c>
      <c r="I176" s="42">
        <v>5</v>
      </c>
      <c r="J176" s="42">
        <v>120</v>
      </c>
      <c r="K176" s="42">
        <v>1060</v>
      </c>
      <c r="L176" s="42">
        <v>1060</v>
      </c>
      <c r="M176" s="42">
        <v>4494</v>
      </c>
      <c r="N176" s="42">
        <v>1059</v>
      </c>
      <c r="O176" s="42">
        <v>3435</v>
      </c>
      <c r="P176" s="42">
        <v>1550</v>
      </c>
      <c r="Q176" s="42"/>
      <c r="R176" s="42"/>
      <c r="S176" s="42">
        <v>857</v>
      </c>
      <c r="T176" s="42">
        <v>693</v>
      </c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14">
        <v>39094</v>
      </c>
    </row>
    <row r="177" spans="1:39">
      <c r="A177" s="29">
        <v>172</v>
      </c>
      <c r="B177" s="12">
        <v>404</v>
      </c>
      <c r="C177" s="13" t="s">
        <v>260</v>
      </c>
      <c r="D177" s="40" t="s">
        <v>261</v>
      </c>
      <c r="E177" s="41">
        <v>18635</v>
      </c>
      <c r="F177" s="42">
        <v>18635</v>
      </c>
      <c r="G177" s="42">
        <v>14493</v>
      </c>
      <c r="H177" s="42">
        <v>13799</v>
      </c>
      <c r="I177" s="42">
        <v>12</v>
      </c>
      <c r="J177" s="42">
        <v>682</v>
      </c>
      <c r="K177" s="42">
        <v>4142</v>
      </c>
      <c r="L177" s="42">
        <v>4142</v>
      </c>
      <c r="M177" s="42">
        <v>18670</v>
      </c>
      <c r="N177" s="42">
        <v>4141</v>
      </c>
      <c r="O177" s="42">
        <v>14529</v>
      </c>
      <c r="P177" s="42">
        <v>15843</v>
      </c>
      <c r="Q177" s="42">
        <v>4695</v>
      </c>
      <c r="R177" s="42"/>
      <c r="S177" s="42">
        <v>7976</v>
      </c>
      <c r="T177" s="42">
        <v>3172</v>
      </c>
      <c r="U177" s="42"/>
      <c r="V177" s="42"/>
      <c r="W177" s="42"/>
      <c r="X177" s="42"/>
      <c r="Y177" s="42"/>
      <c r="Z177" s="42"/>
      <c r="AA177" s="42">
        <v>19083</v>
      </c>
      <c r="AB177" s="42"/>
      <c r="AC177" s="42"/>
      <c r="AD177" s="42"/>
      <c r="AE177" s="42">
        <v>503</v>
      </c>
      <c r="AF177" s="42"/>
      <c r="AG177" s="42"/>
      <c r="AH177" s="42"/>
      <c r="AI177" s="42"/>
      <c r="AJ177" s="42"/>
      <c r="AK177" s="42"/>
      <c r="AL177" s="42"/>
      <c r="AM177" s="14">
        <v>122808</v>
      </c>
    </row>
    <row r="178" spans="1:39">
      <c r="A178" s="29">
        <v>173</v>
      </c>
      <c r="B178" s="12">
        <v>530</v>
      </c>
      <c r="C178" s="13" t="s">
        <v>260</v>
      </c>
      <c r="D178" s="40" t="s">
        <v>262</v>
      </c>
      <c r="E178" s="41">
        <v>0</v>
      </c>
      <c r="F178" s="42">
        <v>0</v>
      </c>
      <c r="G178" s="42">
        <v>0</v>
      </c>
      <c r="H178" s="42"/>
      <c r="I178" s="42"/>
      <c r="J178" s="42"/>
      <c r="K178" s="42"/>
      <c r="L178" s="42"/>
      <c r="M178" s="42">
        <v>0</v>
      </c>
      <c r="N178" s="42"/>
      <c r="O178" s="42"/>
      <c r="P178" s="42">
        <v>0</v>
      </c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14"/>
    </row>
    <row r="179" spans="1:39">
      <c r="A179" s="29">
        <v>174</v>
      </c>
      <c r="B179" s="12">
        <v>378</v>
      </c>
      <c r="C179" s="13" t="s">
        <v>263</v>
      </c>
      <c r="D179" s="40" t="s">
        <v>264</v>
      </c>
      <c r="E179" s="41">
        <v>14845</v>
      </c>
      <c r="F179" s="42">
        <v>14845</v>
      </c>
      <c r="G179" s="42">
        <v>11473</v>
      </c>
      <c r="H179" s="42">
        <v>11231</v>
      </c>
      <c r="I179" s="42">
        <v>12</v>
      </c>
      <c r="J179" s="42">
        <v>230</v>
      </c>
      <c r="K179" s="42">
        <v>3372</v>
      </c>
      <c r="L179" s="42">
        <v>3372</v>
      </c>
      <c r="M179" s="42">
        <v>18611</v>
      </c>
      <c r="N179" s="42">
        <v>3371</v>
      </c>
      <c r="O179" s="42">
        <v>15240</v>
      </c>
      <c r="P179" s="42">
        <v>9084</v>
      </c>
      <c r="Q179" s="42"/>
      <c r="R179" s="42"/>
      <c r="S179" s="42">
        <v>6081</v>
      </c>
      <c r="T179" s="42">
        <v>3003</v>
      </c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14">
        <v>33425</v>
      </c>
    </row>
    <row r="180" spans="1:39">
      <c r="A180" s="29">
        <v>175</v>
      </c>
      <c r="B180" s="12">
        <v>640</v>
      </c>
      <c r="C180" s="13" t="s">
        <v>263</v>
      </c>
      <c r="D180" s="40" t="s">
        <v>265</v>
      </c>
      <c r="E180" s="41">
        <v>0</v>
      </c>
      <c r="F180" s="42">
        <v>0</v>
      </c>
      <c r="G180" s="42">
        <v>0</v>
      </c>
      <c r="H180" s="42"/>
      <c r="I180" s="42"/>
      <c r="J180" s="42"/>
      <c r="K180" s="42"/>
      <c r="L180" s="42"/>
      <c r="M180" s="42">
        <v>0</v>
      </c>
      <c r="N180" s="42"/>
      <c r="O180" s="42"/>
      <c r="P180" s="42">
        <v>0</v>
      </c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14"/>
    </row>
    <row r="181" spans="1:39">
      <c r="A181" s="29">
        <v>176</v>
      </c>
      <c r="B181" s="12">
        <v>295</v>
      </c>
      <c r="C181" s="13" t="s">
        <v>266</v>
      </c>
      <c r="D181" s="40" t="s">
        <v>267</v>
      </c>
      <c r="E181" s="41">
        <v>19208</v>
      </c>
      <c r="F181" s="42">
        <v>19208</v>
      </c>
      <c r="G181" s="42">
        <v>14970</v>
      </c>
      <c r="H181" s="42">
        <v>14105</v>
      </c>
      <c r="I181" s="42">
        <v>23</v>
      </c>
      <c r="J181" s="42">
        <v>842</v>
      </c>
      <c r="K181" s="42">
        <v>4238</v>
      </c>
      <c r="L181" s="42">
        <v>4238</v>
      </c>
      <c r="M181" s="42">
        <v>23316</v>
      </c>
      <c r="N181" s="42">
        <v>4236</v>
      </c>
      <c r="O181" s="42">
        <v>19080</v>
      </c>
      <c r="P181" s="42">
        <v>15931</v>
      </c>
      <c r="Q181" s="42">
        <v>5028</v>
      </c>
      <c r="R181" s="42"/>
      <c r="S181" s="42">
        <v>7732</v>
      </c>
      <c r="T181" s="42">
        <v>3171</v>
      </c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>
        <v>640</v>
      </c>
      <c r="AF181" s="42"/>
      <c r="AG181" s="42"/>
      <c r="AH181" s="42"/>
      <c r="AI181" s="42"/>
      <c r="AJ181" s="42"/>
      <c r="AK181" s="42"/>
      <c r="AL181" s="42"/>
      <c r="AM181" s="14">
        <v>198676</v>
      </c>
    </row>
    <row r="182" spans="1:39">
      <c r="A182" s="29">
        <v>177</v>
      </c>
      <c r="B182" s="12">
        <v>789</v>
      </c>
      <c r="C182" s="13" t="s">
        <v>266</v>
      </c>
      <c r="D182" s="40" t="s">
        <v>268</v>
      </c>
      <c r="E182" s="41">
        <v>0</v>
      </c>
      <c r="F182" s="42">
        <v>0</v>
      </c>
      <c r="G182" s="42">
        <v>0</v>
      </c>
      <c r="H182" s="42"/>
      <c r="I182" s="42"/>
      <c r="J182" s="42"/>
      <c r="K182" s="42"/>
      <c r="L182" s="42"/>
      <c r="M182" s="42">
        <v>0</v>
      </c>
      <c r="N182" s="42"/>
      <c r="O182" s="42"/>
      <c r="P182" s="42">
        <v>268</v>
      </c>
      <c r="Q182" s="42"/>
      <c r="R182" s="42"/>
      <c r="S182" s="42"/>
      <c r="T182" s="42">
        <v>268</v>
      </c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14"/>
    </row>
    <row r="183" spans="1:39">
      <c r="A183" s="29">
        <v>178</v>
      </c>
      <c r="B183" s="12">
        <v>306</v>
      </c>
      <c r="C183" s="13" t="s">
        <v>269</v>
      </c>
      <c r="D183" s="40" t="s">
        <v>270</v>
      </c>
      <c r="E183" s="41">
        <v>7239</v>
      </c>
      <c r="F183" s="42">
        <v>7239</v>
      </c>
      <c r="G183" s="42">
        <v>5599</v>
      </c>
      <c r="H183" s="42">
        <v>5462</v>
      </c>
      <c r="I183" s="42">
        <v>5</v>
      </c>
      <c r="J183" s="42">
        <v>132</v>
      </c>
      <c r="K183" s="42">
        <v>1640</v>
      </c>
      <c r="L183" s="42">
        <v>1640</v>
      </c>
      <c r="M183" s="42">
        <v>7938</v>
      </c>
      <c r="N183" s="42">
        <v>1640</v>
      </c>
      <c r="O183" s="42">
        <v>6298</v>
      </c>
      <c r="P183" s="42">
        <v>4317</v>
      </c>
      <c r="Q183" s="42"/>
      <c r="R183" s="42"/>
      <c r="S183" s="42">
        <v>2975</v>
      </c>
      <c r="T183" s="42">
        <v>1342</v>
      </c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14">
        <v>18098</v>
      </c>
    </row>
    <row r="184" spans="1:39">
      <c r="A184" s="29">
        <v>179</v>
      </c>
      <c r="B184" s="12">
        <v>391</v>
      </c>
      <c r="C184" s="13" t="s">
        <v>271</v>
      </c>
      <c r="D184" s="40" t="s">
        <v>272</v>
      </c>
      <c r="E184" s="41">
        <v>5223</v>
      </c>
      <c r="F184" s="42">
        <v>5223</v>
      </c>
      <c r="G184" s="42">
        <v>4062</v>
      </c>
      <c r="H184" s="42">
        <v>3868</v>
      </c>
      <c r="I184" s="42">
        <v>4</v>
      </c>
      <c r="J184" s="42">
        <v>190</v>
      </c>
      <c r="K184" s="42">
        <v>1161</v>
      </c>
      <c r="L184" s="42">
        <v>1161</v>
      </c>
      <c r="M184" s="42">
        <v>4741</v>
      </c>
      <c r="N184" s="42">
        <v>1161</v>
      </c>
      <c r="O184" s="42">
        <v>3580</v>
      </c>
      <c r="P184" s="42">
        <v>2826</v>
      </c>
      <c r="Q184" s="42"/>
      <c r="R184" s="42"/>
      <c r="S184" s="42">
        <v>1916</v>
      </c>
      <c r="T184" s="42">
        <v>910</v>
      </c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14">
        <v>33387</v>
      </c>
    </row>
    <row r="185" spans="1:39">
      <c r="A185" s="29">
        <v>180</v>
      </c>
      <c r="B185" s="12">
        <v>315</v>
      </c>
      <c r="C185" s="13" t="s">
        <v>273</v>
      </c>
      <c r="D185" s="40" t="s">
        <v>274</v>
      </c>
      <c r="E185" s="41">
        <v>15789</v>
      </c>
      <c r="F185" s="42">
        <v>15789</v>
      </c>
      <c r="G185" s="42">
        <v>12209</v>
      </c>
      <c r="H185" s="42">
        <v>11859</v>
      </c>
      <c r="I185" s="42">
        <v>76</v>
      </c>
      <c r="J185" s="42">
        <v>274</v>
      </c>
      <c r="K185" s="42">
        <v>3580</v>
      </c>
      <c r="L185" s="42">
        <v>3580</v>
      </c>
      <c r="M185" s="42">
        <v>17755</v>
      </c>
      <c r="N185" s="42">
        <v>3579</v>
      </c>
      <c r="O185" s="42">
        <v>14176</v>
      </c>
      <c r="P185" s="42">
        <v>4719</v>
      </c>
      <c r="Q185" s="42">
        <v>3000</v>
      </c>
      <c r="R185" s="42"/>
      <c r="S185" s="42">
        <v>1502</v>
      </c>
      <c r="T185" s="42">
        <v>217</v>
      </c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>
        <v>5065</v>
      </c>
      <c r="AH185" s="42"/>
      <c r="AI185" s="42"/>
      <c r="AJ185" s="42"/>
      <c r="AK185" s="42"/>
      <c r="AL185" s="42"/>
      <c r="AM185" s="14">
        <v>110529</v>
      </c>
    </row>
    <row r="186" spans="1:39">
      <c r="A186" s="29">
        <v>181</v>
      </c>
      <c r="B186" s="12">
        <v>754</v>
      </c>
      <c r="C186" s="13" t="s">
        <v>273</v>
      </c>
      <c r="D186" s="40" t="s">
        <v>275</v>
      </c>
      <c r="E186" s="41">
        <v>0</v>
      </c>
      <c r="F186" s="42">
        <v>0</v>
      </c>
      <c r="G186" s="42">
        <v>0</v>
      </c>
      <c r="H186" s="42"/>
      <c r="I186" s="42"/>
      <c r="J186" s="42"/>
      <c r="K186" s="42"/>
      <c r="L186" s="42"/>
      <c r="M186" s="42">
        <v>0</v>
      </c>
      <c r="N186" s="42"/>
      <c r="O186" s="42"/>
      <c r="P186" s="42">
        <v>500</v>
      </c>
      <c r="Q186" s="42"/>
      <c r="R186" s="42">
        <v>100</v>
      </c>
      <c r="S186" s="42">
        <v>400</v>
      </c>
      <c r="T186" s="42"/>
      <c r="U186" s="42"/>
      <c r="V186" s="42"/>
      <c r="W186" s="42"/>
      <c r="X186" s="42"/>
      <c r="Y186" s="42"/>
      <c r="Z186" s="42">
        <v>29</v>
      </c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14"/>
    </row>
    <row r="187" spans="1:39">
      <c r="A187" s="29">
        <v>182</v>
      </c>
      <c r="B187" s="12">
        <v>471</v>
      </c>
      <c r="C187" s="13" t="s">
        <v>273</v>
      </c>
      <c r="D187" s="40" t="s">
        <v>276</v>
      </c>
      <c r="E187" s="41">
        <v>0</v>
      </c>
      <c r="F187" s="42">
        <v>0</v>
      </c>
      <c r="G187" s="42">
        <v>0</v>
      </c>
      <c r="H187" s="42"/>
      <c r="I187" s="42"/>
      <c r="J187" s="42"/>
      <c r="K187" s="42"/>
      <c r="L187" s="42"/>
      <c r="M187" s="42">
        <v>0</v>
      </c>
      <c r="N187" s="42"/>
      <c r="O187" s="42"/>
      <c r="P187" s="42">
        <v>0</v>
      </c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14"/>
    </row>
    <row r="188" spans="1:39">
      <c r="A188" s="29">
        <v>183</v>
      </c>
      <c r="B188" s="12">
        <v>647</v>
      </c>
      <c r="C188" s="13" t="s">
        <v>273</v>
      </c>
      <c r="D188" s="40" t="s">
        <v>277</v>
      </c>
      <c r="E188" s="41">
        <v>0</v>
      </c>
      <c r="F188" s="42">
        <v>0</v>
      </c>
      <c r="G188" s="42">
        <v>0</v>
      </c>
      <c r="H188" s="42"/>
      <c r="I188" s="42"/>
      <c r="J188" s="42"/>
      <c r="K188" s="42"/>
      <c r="L188" s="42"/>
      <c r="M188" s="42">
        <v>0</v>
      </c>
      <c r="N188" s="42"/>
      <c r="O188" s="42"/>
      <c r="P188" s="42">
        <v>0</v>
      </c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14"/>
    </row>
    <row r="189" spans="1:39">
      <c r="A189" s="29">
        <v>184</v>
      </c>
      <c r="B189" s="12">
        <v>798</v>
      </c>
      <c r="C189" s="13" t="s">
        <v>273</v>
      </c>
      <c r="D189" s="40" t="s">
        <v>278</v>
      </c>
      <c r="E189" s="41">
        <v>0</v>
      </c>
      <c r="F189" s="42">
        <v>0</v>
      </c>
      <c r="G189" s="42">
        <v>0</v>
      </c>
      <c r="H189" s="42"/>
      <c r="I189" s="42"/>
      <c r="J189" s="42"/>
      <c r="K189" s="42"/>
      <c r="L189" s="42"/>
      <c r="M189" s="42">
        <v>0</v>
      </c>
      <c r="N189" s="42"/>
      <c r="O189" s="42"/>
      <c r="P189" s="42">
        <v>0</v>
      </c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14"/>
    </row>
    <row r="190" spans="1:39">
      <c r="A190" s="29">
        <v>185</v>
      </c>
      <c r="B190" s="12">
        <v>65</v>
      </c>
      <c r="C190" s="13" t="s">
        <v>279</v>
      </c>
      <c r="D190" s="40" t="s">
        <v>280</v>
      </c>
      <c r="E190" s="41">
        <v>0</v>
      </c>
      <c r="F190" s="42">
        <v>0</v>
      </c>
      <c r="G190" s="42">
        <v>0</v>
      </c>
      <c r="H190" s="42"/>
      <c r="I190" s="42"/>
      <c r="J190" s="42"/>
      <c r="K190" s="42"/>
      <c r="L190" s="42"/>
      <c r="M190" s="42">
        <v>0</v>
      </c>
      <c r="N190" s="42"/>
      <c r="O190" s="42"/>
      <c r="P190" s="42">
        <v>0</v>
      </c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14"/>
    </row>
    <row r="191" spans="1:39" ht="38.25">
      <c r="A191" s="29">
        <v>186</v>
      </c>
      <c r="B191" s="12">
        <v>776</v>
      </c>
      <c r="C191" s="13" t="s">
        <v>279</v>
      </c>
      <c r="D191" s="40" t="s">
        <v>281</v>
      </c>
      <c r="E191" s="41">
        <v>0</v>
      </c>
      <c r="F191" s="42">
        <v>0</v>
      </c>
      <c r="G191" s="42">
        <v>0</v>
      </c>
      <c r="H191" s="42"/>
      <c r="I191" s="42"/>
      <c r="J191" s="42"/>
      <c r="K191" s="42"/>
      <c r="L191" s="42"/>
      <c r="M191" s="42">
        <v>0</v>
      </c>
      <c r="N191" s="42"/>
      <c r="O191" s="42"/>
      <c r="P191" s="42">
        <v>0</v>
      </c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>
        <v>108008</v>
      </c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14"/>
    </row>
    <row r="192" spans="1:39">
      <c r="A192" s="29">
        <v>187</v>
      </c>
      <c r="B192" s="12">
        <v>58</v>
      </c>
      <c r="C192" s="13" t="s">
        <v>279</v>
      </c>
      <c r="D192" s="40" t="s">
        <v>282</v>
      </c>
      <c r="E192" s="41">
        <v>0</v>
      </c>
      <c r="F192" s="42">
        <v>0</v>
      </c>
      <c r="G192" s="42">
        <v>0</v>
      </c>
      <c r="H192" s="42"/>
      <c r="I192" s="42"/>
      <c r="J192" s="42"/>
      <c r="K192" s="42"/>
      <c r="L192" s="42"/>
      <c r="M192" s="42">
        <v>0</v>
      </c>
      <c r="N192" s="42"/>
      <c r="O192" s="42"/>
      <c r="P192" s="42">
        <v>0</v>
      </c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>
        <v>7651</v>
      </c>
      <c r="AE192" s="42">
        <v>3953</v>
      </c>
      <c r="AF192" s="42">
        <v>25200</v>
      </c>
      <c r="AG192" s="42"/>
      <c r="AH192" s="42"/>
      <c r="AI192" s="42">
        <v>95</v>
      </c>
      <c r="AJ192" s="42">
        <v>3000</v>
      </c>
      <c r="AK192" s="42"/>
      <c r="AL192" s="42"/>
      <c r="AM192" s="14"/>
    </row>
    <row r="193" spans="1:39">
      <c r="A193" s="29">
        <v>188</v>
      </c>
      <c r="B193" s="12">
        <v>55</v>
      </c>
      <c r="C193" s="13" t="s">
        <v>279</v>
      </c>
      <c r="D193" s="40" t="s">
        <v>283</v>
      </c>
      <c r="E193" s="41">
        <v>0</v>
      </c>
      <c r="F193" s="42">
        <v>0</v>
      </c>
      <c r="G193" s="42">
        <v>0</v>
      </c>
      <c r="H193" s="42"/>
      <c r="I193" s="42"/>
      <c r="J193" s="42"/>
      <c r="K193" s="42"/>
      <c r="L193" s="42"/>
      <c r="M193" s="42">
        <v>0</v>
      </c>
      <c r="N193" s="42"/>
      <c r="O193" s="42"/>
      <c r="P193" s="42">
        <v>9139</v>
      </c>
      <c r="Q193" s="42">
        <v>1683</v>
      </c>
      <c r="R193" s="42">
        <v>2902</v>
      </c>
      <c r="S193" s="42">
        <v>2954</v>
      </c>
      <c r="T193" s="42">
        <v>1600</v>
      </c>
      <c r="U193" s="42"/>
      <c r="V193" s="42"/>
      <c r="W193" s="42"/>
      <c r="X193" s="42"/>
      <c r="Y193" s="42"/>
      <c r="Z193" s="42">
        <v>821</v>
      </c>
      <c r="AA193" s="42">
        <v>21553</v>
      </c>
      <c r="AB193" s="42"/>
      <c r="AC193" s="42"/>
      <c r="AD193" s="42"/>
      <c r="AE193" s="42"/>
      <c r="AF193" s="42"/>
      <c r="AG193" s="42">
        <v>4700</v>
      </c>
      <c r="AH193" s="42"/>
      <c r="AI193" s="42"/>
      <c r="AJ193" s="42">
        <v>28900</v>
      </c>
      <c r="AK193" s="42">
        <v>2052</v>
      </c>
      <c r="AL193" s="42"/>
      <c r="AM193" s="14"/>
    </row>
    <row r="194" spans="1:39">
      <c r="A194" s="29">
        <v>189</v>
      </c>
      <c r="B194" s="12">
        <v>62</v>
      </c>
      <c r="C194" s="13" t="s">
        <v>279</v>
      </c>
      <c r="D194" s="40" t="s">
        <v>284</v>
      </c>
      <c r="E194" s="41">
        <v>0</v>
      </c>
      <c r="F194" s="42">
        <v>0</v>
      </c>
      <c r="G194" s="42">
        <v>0</v>
      </c>
      <c r="H194" s="42"/>
      <c r="I194" s="42"/>
      <c r="J194" s="42"/>
      <c r="K194" s="42"/>
      <c r="L194" s="42"/>
      <c r="M194" s="42">
        <v>0</v>
      </c>
      <c r="N194" s="42"/>
      <c r="O194" s="42"/>
      <c r="P194" s="42">
        <v>44780</v>
      </c>
      <c r="Q194" s="42">
        <v>4189</v>
      </c>
      <c r="R194" s="42">
        <v>4089</v>
      </c>
      <c r="S194" s="42">
        <v>23159</v>
      </c>
      <c r="T194" s="42">
        <v>9036</v>
      </c>
      <c r="U194" s="42">
        <v>859</v>
      </c>
      <c r="V194" s="42">
        <v>3448</v>
      </c>
      <c r="W194" s="42">
        <v>2971</v>
      </c>
      <c r="X194" s="42"/>
      <c r="Y194" s="42"/>
      <c r="Z194" s="42">
        <v>884</v>
      </c>
      <c r="AA194" s="42">
        <v>34089</v>
      </c>
      <c r="AB194" s="42"/>
      <c r="AC194" s="42"/>
      <c r="AD194" s="42"/>
      <c r="AE194" s="42"/>
      <c r="AF194" s="42"/>
      <c r="AG194" s="42"/>
      <c r="AH194" s="42"/>
      <c r="AI194" s="42"/>
      <c r="AJ194" s="42">
        <v>10000</v>
      </c>
      <c r="AK194" s="42"/>
      <c r="AL194" s="42"/>
      <c r="AM194" s="14"/>
    </row>
    <row r="195" spans="1:39">
      <c r="A195" s="29">
        <v>190</v>
      </c>
      <c r="B195" s="12">
        <v>76</v>
      </c>
      <c r="C195" s="13" t="s">
        <v>279</v>
      </c>
      <c r="D195" s="40" t="s">
        <v>285</v>
      </c>
      <c r="E195" s="41">
        <v>0</v>
      </c>
      <c r="F195" s="42">
        <v>0</v>
      </c>
      <c r="G195" s="42">
        <v>0</v>
      </c>
      <c r="H195" s="42"/>
      <c r="I195" s="42"/>
      <c r="J195" s="42"/>
      <c r="K195" s="42"/>
      <c r="L195" s="42"/>
      <c r="M195" s="42">
        <v>0</v>
      </c>
      <c r="N195" s="42"/>
      <c r="O195" s="42"/>
      <c r="P195" s="42">
        <v>6763</v>
      </c>
      <c r="Q195" s="42"/>
      <c r="R195" s="42"/>
      <c r="S195" s="42">
        <v>6763</v>
      </c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>
        <v>4205</v>
      </c>
      <c r="AH195" s="42">
        <v>13800</v>
      </c>
      <c r="AI195" s="42"/>
      <c r="AJ195" s="42">
        <v>4428</v>
      </c>
      <c r="AK195" s="42"/>
      <c r="AL195" s="42"/>
      <c r="AM195" s="14"/>
    </row>
    <row r="196" spans="1:39">
      <c r="A196" s="29">
        <v>191</v>
      </c>
      <c r="B196" s="12">
        <v>70</v>
      </c>
      <c r="C196" s="13" t="s">
        <v>279</v>
      </c>
      <c r="D196" s="40" t="s">
        <v>286</v>
      </c>
      <c r="E196" s="41">
        <v>0</v>
      </c>
      <c r="F196" s="42">
        <v>0</v>
      </c>
      <c r="G196" s="42">
        <v>0</v>
      </c>
      <c r="H196" s="42"/>
      <c r="I196" s="42"/>
      <c r="J196" s="42"/>
      <c r="K196" s="42"/>
      <c r="L196" s="42"/>
      <c r="M196" s="42">
        <v>0</v>
      </c>
      <c r="N196" s="42"/>
      <c r="O196" s="42"/>
      <c r="P196" s="42">
        <v>0</v>
      </c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>
        <v>52139</v>
      </c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14"/>
    </row>
    <row r="197" spans="1:39">
      <c r="A197" s="29">
        <v>192</v>
      </c>
      <c r="B197" s="12">
        <v>59</v>
      </c>
      <c r="C197" s="13" t="s">
        <v>279</v>
      </c>
      <c r="D197" s="40" t="s">
        <v>287</v>
      </c>
      <c r="E197" s="41">
        <v>0</v>
      </c>
      <c r="F197" s="42">
        <v>0</v>
      </c>
      <c r="G197" s="42">
        <v>0</v>
      </c>
      <c r="H197" s="42"/>
      <c r="I197" s="42"/>
      <c r="J197" s="42"/>
      <c r="K197" s="42"/>
      <c r="L197" s="42"/>
      <c r="M197" s="42">
        <v>0</v>
      </c>
      <c r="N197" s="42"/>
      <c r="O197" s="42"/>
      <c r="P197" s="42">
        <v>0</v>
      </c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14"/>
    </row>
    <row r="198" spans="1:39">
      <c r="A198" s="29">
        <v>193</v>
      </c>
      <c r="B198" s="12">
        <v>63</v>
      </c>
      <c r="C198" s="13" t="s">
        <v>279</v>
      </c>
      <c r="D198" s="40" t="s">
        <v>288</v>
      </c>
      <c r="E198" s="41">
        <v>0</v>
      </c>
      <c r="F198" s="42">
        <v>0</v>
      </c>
      <c r="G198" s="42">
        <v>0</v>
      </c>
      <c r="H198" s="42"/>
      <c r="I198" s="42"/>
      <c r="J198" s="42"/>
      <c r="K198" s="42"/>
      <c r="L198" s="42"/>
      <c r="M198" s="42">
        <v>0</v>
      </c>
      <c r="N198" s="42"/>
      <c r="O198" s="42"/>
      <c r="P198" s="42">
        <v>3837</v>
      </c>
      <c r="Q198" s="42"/>
      <c r="R198" s="42"/>
      <c r="S198" s="42">
        <v>3251</v>
      </c>
      <c r="T198" s="42">
        <v>586</v>
      </c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>
        <v>82550</v>
      </c>
      <c r="AI198" s="42"/>
      <c r="AJ198" s="42"/>
      <c r="AK198" s="42"/>
      <c r="AL198" s="42"/>
      <c r="AM198" s="14"/>
    </row>
    <row r="199" spans="1:39">
      <c r="A199" s="29">
        <v>194</v>
      </c>
      <c r="B199" s="12">
        <v>66</v>
      </c>
      <c r="C199" s="13" t="s">
        <v>279</v>
      </c>
      <c r="D199" s="40" t="s">
        <v>289</v>
      </c>
      <c r="E199" s="41">
        <v>0</v>
      </c>
      <c r="F199" s="42">
        <v>0</v>
      </c>
      <c r="G199" s="42">
        <v>0</v>
      </c>
      <c r="H199" s="42"/>
      <c r="I199" s="42"/>
      <c r="J199" s="42"/>
      <c r="K199" s="42"/>
      <c r="L199" s="42"/>
      <c r="M199" s="42">
        <v>0</v>
      </c>
      <c r="N199" s="42"/>
      <c r="O199" s="42"/>
      <c r="P199" s="42">
        <v>26344</v>
      </c>
      <c r="Q199" s="42">
        <v>7501</v>
      </c>
      <c r="R199" s="42">
        <v>634</v>
      </c>
      <c r="S199" s="42">
        <v>1758</v>
      </c>
      <c r="T199" s="42">
        <v>5580</v>
      </c>
      <c r="U199" s="42">
        <v>3129</v>
      </c>
      <c r="V199" s="42">
        <v>7742</v>
      </c>
      <c r="W199" s="42">
        <v>3888</v>
      </c>
      <c r="X199" s="42"/>
      <c r="Y199" s="42"/>
      <c r="Z199" s="42">
        <v>4000</v>
      </c>
      <c r="AA199" s="42"/>
      <c r="AB199" s="42">
        <v>3725</v>
      </c>
      <c r="AC199" s="42">
        <v>5000</v>
      </c>
      <c r="AD199" s="42"/>
      <c r="AE199" s="42"/>
      <c r="AF199" s="42"/>
      <c r="AG199" s="42"/>
      <c r="AH199" s="42"/>
      <c r="AI199" s="42"/>
      <c r="AJ199" s="42"/>
      <c r="AK199" s="42"/>
      <c r="AL199" s="42"/>
      <c r="AM199" s="14"/>
    </row>
    <row r="200" spans="1:39">
      <c r="A200" s="29">
        <v>195</v>
      </c>
      <c r="B200" s="12">
        <v>436</v>
      </c>
      <c r="C200" s="13" t="s">
        <v>279</v>
      </c>
      <c r="D200" s="40" t="s">
        <v>290</v>
      </c>
      <c r="E200" s="41">
        <v>0</v>
      </c>
      <c r="F200" s="42">
        <v>0</v>
      </c>
      <c r="G200" s="42">
        <v>0</v>
      </c>
      <c r="H200" s="42"/>
      <c r="I200" s="42"/>
      <c r="J200" s="42"/>
      <c r="K200" s="42"/>
      <c r="L200" s="42"/>
      <c r="M200" s="42">
        <v>0</v>
      </c>
      <c r="N200" s="42"/>
      <c r="O200" s="42"/>
      <c r="P200" s="42">
        <v>7409</v>
      </c>
      <c r="Q200" s="42"/>
      <c r="R200" s="42"/>
      <c r="S200" s="42"/>
      <c r="T200" s="42"/>
      <c r="U200" s="42"/>
      <c r="V200" s="42">
        <v>7409</v>
      </c>
      <c r="W200" s="42">
        <v>14298</v>
      </c>
      <c r="X200" s="42">
        <v>16832</v>
      </c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14"/>
    </row>
    <row r="201" spans="1:39">
      <c r="A201" s="29">
        <v>196</v>
      </c>
      <c r="B201" s="12">
        <v>468</v>
      </c>
      <c r="C201" s="13" t="s">
        <v>279</v>
      </c>
      <c r="D201" s="40" t="s">
        <v>291</v>
      </c>
      <c r="E201" s="41">
        <v>0</v>
      </c>
      <c r="F201" s="42">
        <v>0</v>
      </c>
      <c r="G201" s="42">
        <v>0</v>
      </c>
      <c r="H201" s="42"/>
      <c r="I201" s="42"/>
      <c r="J201" s="42"/>
      <c r="K201" s="42"/>
      <c r="L201" s="42"/>
      <c r="M201" s="42">
        <v>0</v>
      </c>
      <c r="N201" s="42"/>
      <c r="O201" s="42"/>
      <c r="P201" s="42">
        <v>0</v>
      </c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14"/>
    </row>
    <row r="202" spans="1:39">
      <c r="A202" s="29">
        <v>197</v>
      </c>
      <c r="B202" s="12">
        <v>639</v>
      </c>
      <c r="C202" s="13" t="s">
        <v>279</v>
      </c>
      <c r="D202" s="40" t="s">
        <v>292</v>
      </c>
      <c r="E202" s="41">
        <v>0</v>
      </c>
      <c r="F202" s="42">
        <v>0</v>
      </c>
      <c r="G202" s="42">
        <v>0</v>
      </c>
      <c r="H202" s="42"/>
      <c r="I202" s="42"/>
      <c r="J202" s="42"/>
      <c r="K202" s="42"/>
      <c r="L202" s="42"/>
      <c r="M202" s="42">
        <v>0</v>
      </c>
      <c r="N202" s="42"/>
      <c r="O202" s="42"/>
      <c r="P202" s="42">
        <v>14285</v>
      </c>
      <c r="Q202" s="42">
        <v>2000</v>
      </c>
      <c r="R202" s="42">
        <v>807</v>
      </c>
      <c r="S202" s="42">
        <v>10478</v>
      </c>
      <c r="T202" s="42">
        <v>1000</v>
      </c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14"/>
    </row>
    <row r="203" spans="1:39">
      <c r="A203" s="29">
        <v>198</v>
      </c>
      <c r="B203" s="12">
        <v>397</v>
      </c>
      <c r="C203" s="13" t="s">
        <v>293</v>
      </c>
      <c r="D203" s="40" t="s">
        <v>294</v>
      </c>
      <c r="E203" s="41">
        <v>4030</v>
      </c>
      <c r="F203" s="42">
        <v>4030</v>
      </c>
      <c r="G203" s="42">
        <v>3129</v>
      </c>
      <c r="H203" s="42">
        <v>2997</v>
      </c>
      <c r="I203" s="42">
        <v>7</v>
      </c>
      <c r="J203" s="42">
        <v>125</v>
      </c>
      <c r="K203" s="42">
        <v>901</v>
      </c>
      <c r="L203" s="42">
        <v>901</v>
      </c>
      <c r="M203" s="42">
        <v>4156</v>
      </c>
      <c r="N203" s="42">
        <v>901</v>
      </c>
      <c r="O203" s="42">
        <v>3255</v>
      </c>
      <c r="P203" s="42">
        <v>678</v>
      </c>
      <c r="Q203" s="42"/>
      <c r="R203" s="42"/>
      <c r="S203" s="42"/>
      <c r="T203" s="42">
        <v>678</v>
      </c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14">
        <v>24645</v>
      </c>
    </row>
    <row r="204" spans="1:39" s="16" customFormat="1" ht="14.25">
      <c r="A204" s="33"/>
      <c r="B204" s="33"/>
      <c r="C204" s="33"/>
      <c r="D204" s="43" t="s">
        <v>336</v>
      </c>
      <c r="E204" s="44">
        <f t="shared" ref="E204:AL204" si="1">SUM(E6:E203)</f>
        <v>858605</v>
      </c>
      <c r="F204" s="44">
        <f t="shared" si="1"/>
        <v>858605</v>
      </c>
      <c r="G204" s="44">
        <f t="shared" si="1"/>
        <v>664048</v>
      </c>
      <c r="H204" s="44">
        <f t="shared" si="1"/>
        <v>647947</v>
      </c>
      <c r="I204" s="44">
        <f t="shared" si="1"/>
        <v>1120</v>
      </c>
      <c r="J204" s="44">
        <f t="shared" si="1"/>
        <v>14981</v>
      </c>
      <c r="K204" s="44">
        <f t="shared" si="1"/>
        <v>194557</v>
      </c>
      <c r="L204" s="44">
        <f t="shared" si="1"/>
        <v>194557</v>
      </c>
      <c r="M204" s="44">
        <f t="shared" si="1"/>
        <v>907107</v>
      </c>
      <c r="N204" s="44">
        <f t="shared" si="1"/>
        <v>198862</v>
      </c>
      <c r="O204" s="44">
        <f t="shared" si="1"/>
        <v>708245</v>
      </c>
      <c r="P204" s="44">
        <f t="shared" si="1"/>
        <v>791752</v>
      </c>
      <c r="Q204" s="44">
        <f t="shared" si="1"/>
        <v>158690</v>
      </c>
      <c r="R204" s="44">
        <f t="shared" si="1"/>
        <v>42882</v>
      </c>
      <c r="S204" s="44">
        <f t="shared" si="1"/>
        <v>373041</v>
      </c>
      <c r="T204" s="44">
        <f t="shared" si="1"/>
        <v>162946</v>
      </c>
      <c r="U204" s="44">
        <f t="shared" si="1"/>
        <v>4141</v>
      </c>
      <c r="V204" s="44">
        <f t="shared" si="1"/>
        <v>50052</v>
      </c>
      <c r="W204" s="44">
        <f t="shared" si="1"/>
        <v>25932</v>
      </c>
      <c r="X204" s="44">
        <f t="shared" si="1"/>
        <v>33861</v>
      </c>
      <c r="Y204" s="44">
        <f t="shared" si="1"/>
        <v>0</v>
      </c>
      <c r="Z204" s="44">
        <f t="shared" si="1"/>
        <v>14207</v>
      </c>
      <c r="AA204" s="44">
        <f t="shared" si="1"/>
        <v>638026</v>
      </c>
      <c r="AB204" s="44">
        <f t="shared" si="1"/>
        <v>4750</v>
      </c>
      <c r="AC204" s="44">
        <f t="shared" si="1"/>
        <v>6485</v>
      </c>
      <c r="AD204" s="44">
        <f t="shared" si="1"/>
        <v>25047</v>
      </c>
      <c r="AE204" s="44">
        <f t="shared" si="1"/>
        <v>27469</v>
      </c>
      <c r="AF204" s="44">
        <f t="shared" si="1"/>
        <v>25200</v>
      </c>
      <c r="AG204" s="44">
        <f t="shared" si="1"/>
        <v>101750</v>
      </c>
      <c r="AH204" s="44">
        <f t="shared" si="1"/>
        <v>180058</v>
      </c>
      <c r="AI204" s="44">
        <f t="shared" si="1"/>
        <v>592</v>
      </c>
      <c r="AJ204" s="44">
        <f t="shared" si="1"/>
        <v>50548</v>
      </c>
      <c r="AK204" s="44">
        <f t="shared" si="1"/>
        <v>2052</v>
      </c>
      <c r="AL204" s="44">
        <f t="shared" si="1"/>
        <v>318041</v>
      </c>
      <c r="AM204" s="15">
        <f t="shared" ref="AM204" si="2">SUM(AM6:AM203)</f>
        <v>5024612</v>
      </c>
    </row>
  </sheetData>
  <mergeCells count="40">
    <mergeCell ref="AM2:AM4"/>
    <mergeCell ref="H3:H4"/>
    <mergeCell ref="I3:I4"/>
    <mergeCell ref="J3:J4"/>
    <mergeCell ref="N3:N4"/>
    <mergeCell ref="O3:O4"/>
    <mergeCell ref="Q3:Q4"/>
    <mergeCell ref="R3:R4"/>
    <mergeCell ref="S3:S4"/>
    <mergeCell ref="T3:T4"/>
    <mergeCell ref="AG2:AG4"/>
    <mergeCell ref="AH2:AH4"/>
    <mergeCell ref="AI2:AI4"/>
    <mergeCell ref="AJ2:AJ4"/>
    <mergeCell ref="AK2:AK4"/>
    <mergeCell ref="AL2:AL4"/>
    <mergeCell ref="AA2:AA4"/>
    <mergeCell ref="AB2:AB4"/>
    <mergeCell ref="AC2:AC4"/>
    <mergeCell ref="AD2:AD4"/>
    <mergeCell ref="AE2:AE4"/>
    <mergeCell ref="AF2:AF4"/>
    <mergeCell ref="K2:L3"/>
    <mergeCell ref="M2:M4"/>
    <mergeCell ref="N2:O2"/>
    <mergeCell ref="P2:P4"/>
    <mergeCell ref="Q2:V2"/>
    <mergeCell ref="W2:Z2"/>
    <mergeCell ref="U3:U4"/>
    <mergeCell ref="V3:V4"/>
    <mergeCell ref="W3:X3"/>
    <mergeCell ref="Y3:Y4"/>
    <mergeCell ref="Z3:Z4"/>
    <mergeCell ref="G2:G4"/>
    <mergeCell ref="H2:J2"/>
    <mergeCell ref="A2:A4"/>
    <mergeCell ref="B2:B4"/>
    <mergeCell ref="C2:C4"/>
    <mergeCell ref="D2:D4"/>
    <mergeCell ref="E2:F3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5"/>
  <sheetViews>
    <sheetView workbookViewId="0">
      <selection activeCell="D36" sqref="D36"/>
    </sheetView>
  </sheetViews>
  <sheetFormatPr defaultRowHeight="12.75"/>
  <cols>
    <col min="1" max="1" width="16.7109375" style="17" customWidth="1"/>
    <col min="2" max="2" width="6" style="17" customWidth="1"/>
    <col min="3" max="3" width="33.85546875" style="17" customWidth="1"/>
    <col min="4" max="4" width="52" style="17" customWidth="1"/>
    <col min="5" max="5" width="6.5703125" style="17" customWidth="1"/>
    <col min="6" max="6" width="7.42578125" style="17" customWidth="1"/>
    <col min="7" max="7" width="6.5703125" style="17" customWidth="1"/>
    <col min="8" max="8" width="7.42578125" style="17" customWidth="1"/>
    <col min="9" max="9" width="6.5703125" style="17" customWidth="1"/>
    <col min="10" max="10" width="7.42578125" style="17" customWidth="1"/>
    <col min="11" max="16384" width="9.140625" style="17"/>
  </cols>
  <sheetData>
    <row r="1" spans="1:10">
      <c r="A1" s="17" t="s">
        <v>373</v>
      </c>
    </row>
    <row r="2" spans="1:10" ht="38.25" customHeight="1">
      <c r="A2" s="90" t="s">
        <v>337</v>
      </c>
      <c r="B2" s="90" t="s">
        <v>1</v>
      </c>
      <c r="C2" s="90" t="s">
        <v>3</v>
      </c>
      <c r="D2" s="90" t="s">
        <v>338</v>
      </c>
      <c r="E2" s="89" t="s">
        <v>339</v>
      </c>
      <c r="F2" s="89"/>
      <c r="G2" s="89" t="s">
        <v>340</v>
      </c>
      <c r="H2" s="89"/>
      <c r="I2" s="89" t="s">
        <v>6</v>
      </c>
      <c r="J2" s="89"/>
    </row>
    <row r="3" spans="1:10" ht="36" customHeight="1">
      <c r="A3" s="90"/>
      <c r="B3" s="90"/>
      <c r="C3" s="90"/>
      <c r="D3" s="90"/>
      <c r="E3" s="18" t="s">
        <v>341</v>
      </c>
      <c r="F3" s="18" t="s">
        <v>342</v>
      </c>
      <c r="G3" s="18" t="s">
        <v>341</v>
      </c>
      <c r="H3" s="18" t="s">
        <v>343</v>
      </c>
      <c r="I3" s="18" t="s">
        <v>341</v>
      </c>
      <c r="J3" s="18" t="s">
        <v>344</v>
      </c>
    </row>
    <row r="4" spans="1:10">
      <c r="A4" s="19" t="s">
        <v>345</v>
      </c>
      <c r="B4" s="20" t="s">
        <v>346</v>
      </c>
      <c r="C4" s="19" t="s">
        <v>347</v>
      </c>
      <c r="D4" s="20" t="s">
        <v>348</v>
      </c>
      <c r="E4" s="19" t="s">
        <v>349</v>
      </c>
      <c r="F4" s="20" t="s">
        <v>350</v>
      </c>
      <c r="G4" s="19" t="s">
        <v>351</v>
      </c>
      <c r="H4" s="20" t="s">
        <v>352</v>
      </c>
      <c r="I4" s="19" t="s">
        <v>353</v>
      </c>
      <c r="J4" s="20" t="s">
        <v>354</v>
      </c>
    </row>
    <row r="5" spans="1:10">
      <c r="A5" s="21" t="s">
        <v>60</v>
      </c>
      <c r="B5" s="21">
        <v>242</v>
      </c>
      <c r="C5" s="21" t="s">
        <v>61</v>
      </c>
      <c r="D5" s="21" t="s">
        <v>355</v>
      </c>
      <c r="E5" s="22">
        <v>0</v>
      </c>
      <c r="F5" s="22">
        <v>35</v>
      </c>
      <c r="G5" s="22">
        <v>0</v>
      </c>
      <c r="H5" s="22">
        <v>1326</v>
      </c>
      <c r="I5" s="22"/>
      <c r="J5" s="22"/>
    </row>
    <row r="6" spans="1:10">
      <c r="A6" s="21" t="s">
        <v>60</v>
      </c>
      <c r="B6" s="21">
        <v>242</v>
      </c>
      <c r="C6" s="21" t="s">
        <v>61</v>
      </c>
      <c r="D6" s="21" t="s">
        <v>356</v>
      </c>
      <c r="E6" s="22">
        <v>0</v>
      </c>
      <c r="F6" s="22">
        <v>35</v>
      </c>
      <c r="G6" s="22">
        <v>0</v>
      </c>
      <c r="H6" s="22">
        <v>1326</v>
      </c>
      <c r="I6" s="22"/>
      <c r="J6" s="22"/>
    </row>
    <row r="7" spans="1:10" s="25" customFormat="1">
      <c r="A7" s="23" t="s">
        <v>60</v>
      </c>
      <c r="B7" s="23">
        <v>242</v>
      </c>
      <c r="C7" s="23" t="s">
        <v>61</v>
      </c>
      <c r="D7" s="23" t="s">
        <v>357</v>
      </c>
      <c r="E7" s="24">
        <v>0</v>
      </c>
      <c r="F7" s="24">
        <v>70</v>
      </c>
      <c r="G7" s="24">
        <v>0</v>
      </c>
      <c r="H7" s="24">
        <v>2652</v>
      </c>
      <c r="I7" s="24"/>
      <c r="J7" s="24"/>
    </row>
    <row r="8" spans="1:10">
      <c r="A8" s="21" t="s">
        <v>358</v>
      </c>
      <c r="B8" s="21">
        <v>205</v>
      </c>
      <c r="C8" s="21" t="s">
        <v>80</v>
      </c>
      <c r="D8" s="21" t="s">
        <v>355</v>
      </c>
      <c r="E8" s="22"/>
      <c r="F8" s="22"/>
      <c r="G8" s="22">
        <v>0</v>
      </c>
      <c r="H8" s="22">
        <v>1638</v>
      </c>
      <c r="I8" s="22"/>
      <c r="J8" s="22"/>
    </row>
    <row r="9" spans="1:10">
      <c r="A9" s="21" t="s">
        <v>358</v>
      </c>
      <c r="B9" s="21">
        <v>205</v>
      </c>
      <c r="C9" s="21" t="s">
        <v>80</v>
      </c>
      <c r="D9" s="21" t="s">
        <v>356</v>
      </c>
      <c r="E9" s="22"/>
      <c r="F9" s="22"/>
      <c r="G9" s="22">
        <v>0</v>
      </c>
      <c r="H9" s="22">
        <v>1638</v>
      </c>
      <c r="I9" s="22"/>
      <c r="J9" s="22"/>
    </row>
    <row r="10" spans="1:10" s="25" customFormat="1">
      <c r="A10" s="23" t="s">
        <v>358</v>
      </c>
      <c r="B10" s="23">
        <v>205</v>
      </c>
      <c r="C10" s="23" t="s">
        <v>80</v>
      </c>
      <c r="D10" s="23" t="s">
        <v>357</v>
      </c>
      <c r="E10" s="24"/>
      <c r="F10" s="24"/>
      <c r="G10" s="24">
        <v>0</v>
      </c>
      <c r="H10" s="24">
        <v>3276</v>
      </c>
      <c r="I10" s="24"/>
      <c r="J10" s="24"/>
    </row>
    <row r="11" spans="1:10">
      <c r="A11" s="21" t="s">
        <v>359</v>
      </c>
      <c r="B11" s="21">
        <v>216</v>
      </c>
      <c r="C11" s="21" t="s">
        <v>108</v>
      </c>
      <c r="D11" s="21" t="s">
        <v>355</v>
      </c>
      <c r="E11" s="22"/>
      <c r="F11" s="22"/>
      <c r="G11" s="22">
        <v>0</v>
      </c>
      <c r="H11" s="22">
        <v>1872</v>
      </c>
      <c r="I11" s="22"/>
      <c r="J11" s="22"/>
    </row>
    <row r="12" spans="1:10">
      <c r="A12" s="21" t="s">
        <v>359</v>
      </c>
      <c r="B12" s="21">
        <v>216</v>
      </c>
      <c r="C12" s="21" t="s">
        <v>108</v>
      </c>
      <c r="D12" s="21" t="s">
        <v>356</v>
      </c>
      <c r="E12" s="22"/>
      <c r="F12" s="22"/>
      <c r="G12" s="22">
        <v>0</v>
      </c>
      <c r="H12" s="22">
        <v>1872</v>
      </c>
      <c r="I12" s="22"/>
      <c r="J12" s="22"/>
    </row>
    <row r="13" spans="1:10" s="25" customFormat="1">
      <c r="A13" s="23" t="s">
        <v>359</v>
      </c>
      <c r="B13" s="23">
        <v>216</v>
      </c>
      <c r="C13" s="23" t="s">
        <v>108</v>
      </c>
      <c r="D13" s="23" t="s">
        <v>357</v>
      </c>
      <c r="E13" s="24"/>
      <c r="F13" s="24"/>
      <c r="G13" s="24">
        <v>0</v>
      </c>
      <c r="H13" s="24">
        <v>3744</v>
      </c>
      <c r="I13" s="24"/>
      <c r="J13" s="24"/>
    </row>
    <row r="14" spans="1:10">
      <c r="A14" s="21" t="s">
        <v>360</v>
      </c>
      <c r="B14" s="21">
        <v>160</v>
      </c>
      <c r="C14" s="21" t="s">
        <v>110</v>
      </c>
      <c r="D14" s="21" t="s">
        <v>355</v>
      </c>
      <c r="E14" s="22">
        <v>0</v>
      </c>
      <c r="F14" s="22">
        <v>117</v>
      </c>
      <c r="G14" s="22"/>
      <c r="H14" s="22"/>
      <c r="I14" s="22"/>
      <c r="J14" s="22"/>
    </row>
    <row r="15" spans="1:10">
      <c r="A15" s="21" t="s">
        <v>360</v>
      </c>
      <c r="B15" s="21">
        <v>160</v>
      </c>
      <c r="C15" s="21" t="s">
        <v>110</v>
      </c>
      <c r="D15" s="21" t="s">
        <v>356</v>
      </c>
      <c r="E15" s="22">
        <v>0</v>
      </c>
      <c r="F15" s="22">
        <v>117</v>
      </c>
      <c r="G15" s="22"/>
      <c r="H15" s="22"/>
      <c r="I15" s="22"/>
      <c r="J15" s="22"/>
    </row>
    <row r="16" spans="1:10" s="25" customFormat="1">
      <c r="A16" s="23" t="s">
        <v>360</v>
      </c>
      <c r="B16" s="23">
        <v>160</v>
      </c>
      <c r="C16" s="23" t="s">
        <v>110</v>
      </c>
      <c r="D16" s="23" t="s">
        <v>357</v>
      </c>
      <c r="E16" s="24">
        <v>0</v>
      </c>
      <c r="F16" s="24">
        <v>234</v>
      </c>
      <c r="G16" s="24"/>
      <c r="H16" s="24"/>
      <c r="I16" s="24"/>
      <c r="J16" s="24"/>
    </row>
    <row r="17" spans="1:10">
      <c r="A17" s="21" t="s">
        <v>360</v>
      </c>
      <c r="B17" s="21">
        <v>159</v>
      </c>
      <c r="C17" s="21" t="s">
        <v>112</v>
      </c>
      <c r="D17" s="21" t="s">
        <v>355</v>
      </c>
      <c r="E17" s="22">
        <v>0</v>
      </c>
      <c r="F17" s="22">
        <v>550</v>
      </c>
      <c r="G17" s="22">
        <v>0</v>
      </c>
      <c r="H17" s="22">
        <v>1645</v>
      </c>
      <c r="I17" s="22"/>
      <c r="J17" s="22"/>
    </row>
    <row r="18" spans="1:10">
      <c r="A18" s="21" t="s">
        <v>360</v>
      </c>
      <c r="B18" s="21">
        <v>159</v>
      </c>
      <c r="C18" s="21" t="s">
        <v>112</v>
      </c>
      <c r="D18" s="21" t="s">
        <v>356</v>
      </c>
      <c r="E18" s="22">
        <v>0</v>
      </c>
      <c r="F18" s="22">
        <v>550</v>
      </c>
      <c r="G18" s="22">
        <v>0</v>
      </c>
      <c r="H18" s="22">
        <v>1646</v>
      </c>
      <c r="I18" s="22"/>
      <c r="J18" s="22"/>
    </row>
    <row r="19" spans="1:10" s="25" customFormat="1">
      <c r="A19" s="23" t="s">
        <v>360</v>
      </c>
      <c r="B19" s="23">
        <v>159</v>
      </c>
      <c r="C19" s="23" t="s">
        <v>112</v>
      </c>
      <c r="D19" s="23" t="s">
        <v>357</v>
      </c>
      <c r="E19" s="24">
        <v>0</v>
      </c>
      <c r="F19" s="24">
        <v>1100</v>
      </c>
      <c r="G19" s="24">
        <v>0</v>
      </c>
      <c r="H19" s="24">
        <v>3291</v>
      </c>
      <c r="I19" s="24"/>
      <c r="J19" s="24"/>
    </row>
    <row r="20" spans="1:10">
      <c r="A20" s="21" t="s">
        <v>360</v>
      </c>
      <c r="B20" s="21">
        <v>164</v>
      </c>
      <c r="C20" s="21" t="s">
        <v>116</v>
      </c>
      <c r="D20" s="21" t="s">
        <v>361</v>
      </c>
      <c r="E20" s="22"/>
      <c r="F20" s="22"/>
      <c r="G20" s="22"/>
      <c r="H20" s="22"/>
      <c r="I20" s="22">
        <v>0</v>
      </c>
      <c r="J20" s="22">
        <v>292</v>
      </c>
    </row>
    <row r="21" spans="1:10" s="25" customFormat="1">
      <c r="A21" s="23" t="s">
        <v>360</v>
      </c>
      <c r="B21" s="23">
        <v>164</v>
      </c>
      <c r="C21" s="23" t="s">
        <v>116</v>
      </c>
      <c r="D21" s="23" t="s">
        <v>357</v>
      </c>
      <c r="E21" s="24"/>
      <c r="F21" s="24"/>
      <c r="G21" s="24"/>
      <c r="H21" s="24"/>
      <c r="I21" s="24">
        <v>0</v>
      </c>
      <c r="J21" s="24">
        <v>292</v>
      </c>
    </row>
    <row r="22" spans="1:10">
      <c r="A22" s="21" t="s">
        <v>362</v>
      </c>
      <c r="B22" s="21">
        <v>453</v>
      </c>
      <c r="C22" s="21" t="s">
        <v>142</v>
      </c>
      <c r="D22" s="21" t="s">
        <v>355</v>
      </c>
      <c r="E22" s="22"/>
      <c r="F22" s="22"/>
      <c r="G22" s="22">
        <v>0</v>
      </c>
      <c r="H22" s="22">
        <v>3535</v>
      </c>
      <c r="I22" s="22"/>
      <c r="J22" s="22"/>
    </row>
    <row r="23" spans="1:10">
      <c r="A23" s="21" t="s">
        <v>362</v>
      </c>
      <c r="B23" s="21">
        <v>453</v>
      </c>
      <c r="C23" s="21" t="s">
        <v>142</v>
      </c>
      <c r="D23" s="21" t="s">
        <v>356</v>
      </c>
      <c r="E23" s="22"/>
      <c r="F23" s="22"/>
      <c r="G23" s="22">
        <v>0</v>
      </c>
      <c r="H23" s="22">
        <v>3535</v>
      </c>
      <c r="I23" s="22"/>
      <c r="J23" s="22"/>
    </row>
    <row r="24" spans="1:10" s="25" customFormat="1">
      <c r="A24" s="23" t="s">
        <v>362</v>
      </c>
      <c r="B24" s="23">
        <v>453</v>
      </c>
      <c r="C24" s="23" t="s">
        <v>142</v>
      </c>
      <c r="D24" s="23" t="s">
        <v>357</v>
      </c>
      <c r="E24" s="24"/>
      <c r="F24" s="24"/>
      <c r="G24" s="24">
        <v>0</v>
      </c>
      <c r="H24" s="24">
        <v>7070</v>
      </c>
      <c r="I24" s="24"/>
      <c r="J24" s="24"/>
    </row>
    <row r="25" spans="1:10">
      <c r="A25" s="21" t="s">
        <v>260</v>
      </c>
      <c r="B25" s="21">
        <v>404</v>
      </c>
      <c r="C25" s="21" t="s">
        <v>261</v>
      </c>
      <c r="D25" s="21" t="s">
        <v>355</v>
      </c>
      <c r="E25" s="22">
        <v>0</v>
      </c>
      <c r="F25" s="22">
        <v>28</v>
      </c>
      <c r="G25" s="22">
        <v>0</v>
      </c>
      <c r="H25" s="22">
        <v>1872</v>
      </c>
      <c r="I25" s="22"/>
      <c r="J25" s="22"/>
    </row>
    <row r="26" spans="1:10">
      <c r="A26" s="21" t="s">
        <v>260</v>
      </c>
      <c r="B26" s="21">
        <v>404</v>
      </c>
      <c r="C26" s="21" t="s">
        <v>261</v>
      </c>
      <c r="D26" s="21" t="s">
        <v>363</v>
      </c>
      <c r="E26" s="22">
        <v>0</v>
      </c>
      <c r="F26" s="22">
        <v>21</v>
      </c>
      <c r="G26" s="22">
        <v>0</v>
      </c>
      <c r="H26" s="22">
        <v>1404</v>
      </c>
      <c r="I26" s="22"/>
      <c r="J26" s="22"/>
    </row>
    <row r="27" spans="1:10">
      <c r="A27" s="21" t="s">
        <v>260</v>
      </c>
      <c r="B27" s="21">
        <v>404</v>
      </c>
      <c r="C27" s="21" t="s">
        <v>261</v>
      </c>
      <c r="D27" s="21" t="s">
        <v>356</v>
      </c>
      <c r="E27" s="22">
        <v>0</v>
      </c>
      <c r="F27" s="22">
        <v>21</v>
      </c>
      <c r="G27" s="22">
        <v>0</v>
      </c>
      <c r="H27" s="22">
        <v>1404</v>
      </c>
      <c r="I27" s="22"/>
      <c r="J27" s="22"/>
    </row>
    <row r="28" spans="1:10" s="25" customFormat="1">
      <c r="A28" s="23" t="s">
        <v>260</v>
      </c>
      <c r="B28" s="23">
        <v>404</v>
      </c>
      <c r="C28" s="23" t="s">
        <v>261</v>
      </c>
      <c r="D28" s="23" t="s">
        <v>357</v>
      </c>
      <c r="E28" s="24">
        <v>0</v>
      </c>
      <c r="F28" s="24">
        <v>70</v>
      </c>
      <c r="G28" s="24">
        <v>0</v>
      </c>
      <c r="H28" s="24">
        <v>4680</v>
      </c>
      <c r="I28" s="24"/>
      <c r="J28" s="24"/>
    </row>
    <row r="29" spans="1:10">
      <c r="A29" s="21" t="s">
        <v>266</v>
      </c>
      <c r="B29" s="21">
        <v>295</v>
      </c>
      <c r="C29" s="21" t="s">
        <v>267</v>
      </c>
      <c r="D29" s="21" t="s">
        <v>355</v>
      </c>
      <c r="E29" s="22"/>
      <c r="F29" s="22"/>
      <c r="G29" s="22">
        <v>0</v>
      </c>
      <c r="H29" s="22">
        <v>1092</v>
      </c>
      <c r="I29" s="22"/>
      <c r="J29" s="22"/>
    </row>
    <row r="30" spans="1:10">
      <c r="A30" s="21" t="s">
        <v>266</v>
      </c>
      <c r="B30" s="21">
        <v>295</v>
      </c>
      <c r="C30" s="21" t="s">
        <v>267</v>
      </c>
      <c r="D30" s="21" t="s">
        <v>363</v>
      </c>
      <c r="E30" s="22"/>
      <c r="F30" s="22"/>
      <c r="G30" s="22">
        <v>0</v>
      </c>
      <c r="H30" s="22">
        <v>312</v>
      </c>
      <c r="I30" s="22"/>
      <c r="J30" s="22"/>
    </row>
    <row r="31" spans="1:10">
      <c r="A31" s="21" t="s">
        <v>266</v>
      </c>
      <c r="B31" s="21">
        <v>295</v>
      </c>
      <c r="C31" s="21" t="s">
        <v>267</v>
      </c>
      <c r="D31" s="21" t="s">
        <v>356</v>
      </c>
      <c r="E31" s="22"/>
      <c r="F31" s="22"/>
      <c r="G31" s="22">
        <v>0</v>
      </c>
      <c r="H31" s="22">
        <v>1560</v>
      </c>
      <c r="I31" s="22"/>
      <c r="J31" s="22"/>
    </row>
    <row r="32" spans="1:10" s="25" customFormat="1">
      <c r="A32" s="23" t="s">
        <v>266</v>
      </c>
      <c r="B32" s="23">
        <v>295</v>
      </c>
      <c r="C32" s="23" t="s">
        <v>267</v>
      </c>
      <c r="D32" s="23" t="s">
        <v>357</v>
      </c>
      <c r="E32" s="24"/>
      <c r="F32" s="24"/>
      <c r="G32" s="24">
        <v>0</v>
      </c>
      <c r="H32" s="24">
        <v>2964</v>
      </c>
      <c r="I32" s="24"/>
      <c r="J32" s="24"/>
    </row>
    <row r="33" spans="1:10">
      <c r="A33" s="21" t="s">
        <v>364</v>
      </c>
      <c r="B33" s="21">
        <v>94</v>
      </c>
      <c r="C33" s="21" t="s">
        <v>174</v>
      </c>
      <c r="D33" s="21" t="s">
        <v>355</v>
      </c>
      <c r="E33" s="22">
        <v>0</v>
      </c>
      <c r="F33" s="22">
        <v>2170</v>
      </c>
      <c r="G33" s="22">
        <v>0</v>
      </c>
      <c r="H33" s="22">
        <v>6768</v>
      </c>
      <c r="I33" s="22"/>
      <c r="J33" s="22"/>
    </row>
    <row r="34" spans="1:10">
      <c r="A34" s="21" t="s">
        <v>364</v>
      </c>
      <c r="B34" s="21">
        <v>94</v>
      </c>
      <c r="C34" s="21" t="s">
        <v>174</v>
      </c>
      <c r="D34" s="21" t="s">
        <v>363</v>
      </c>
      <c r="E34" s="22">
        <v>0</v>
      </c>
      <c r="F34" s="22">
        <v>130</v>
      </c>
      <c r="G34" s="22">
        <v>0</v>
      </c>
      <c r="H34" s="22">
        <v>5827</v>
      </c>
      <c r="I34" s="22"/>
      <c r="J34" s="22"/>
    </row>
    <row r="35" spans="1:10">
      <c r="A35" s="21" t="s">
        <v>364</v>
      </c>
      <c r="B35" s="21">
        <v>94</v>
      </c>
      <c r="C35" s="21" t="s">
        <v>174</v>
      </c>
      <c r="D35" s="21" t="s">
        <v>361</v>
      </c>
      <c r="E35" s="22"/>
      <c r="F35" s="22"/>
      <c r="G35" s="22"/>
      <c r="H35" s="22"/>
      <c r="I35" s="22">
        <v>0</v>
      </c>
      <c r="J35" s="22">
        <v>2196</v>
      </c>
    </row>
    <row r="36" spans="1:10">
      <c r="A36" s="21" t="s">
        <v>364</v>
      </c>
      <c r="B36" s="21">
        <v>94</v>
      </c>
      <c r="C36" s="21" t="s">
        <v>174</v>
      </c>
      <c r="D36" s="21" t="s">
        <v>356</v>
      </c>
      <c r="E36" s="22">
        <v>0</v>
      </c>
      <c r="F36" s="22">
        <v>1300</v>
      </c>
      <c r="G36" s="22">
        <v>0</v>
      </c>
      <c r="H36" s="22">
        <v>5827</v>
      </c>
      <c r="I36" s="22"/>
      <c r="J36" s="22"/>
    </row>
    <row r="37" spans="1:10" s="25" customFormat="1">
      <c r="A37" s="23" t="s">
        <v>364</v>
      </c>
      <c r="B37" s="23">
        <v>94</v>
      </c>
      <c r="C37" s="23" t="s">
        <v>174</v>
      </c>
      <c r="D37" s="23" t="s">
        <v>357</v>
      </c>
      <c r="E37" s="24">
        <v>0</v>
      </c>
      <c r="F37" s="24">
        <v>3600</v>
      </c>
      <c r="G37" s="24">
        <v>0</v>
      </c>
      <c r="H37" s="24">
        <v>18422</v>
      </c>
      <c r="I37" s="24">
        <v>0</v>
      </c>
      <c r="J37" s="24">
        <v>2196</v>
      </c>
    </row>
    <row r="38" spans="1:10">
      <c r="A38" s="21" t="s">
        <v>364</v>
      </c>
      <c r="B38" s="21">
        <v>79</v>
      </c>
      <c r="C38" s="21" t="s">
        <v>175</v>
      </c>
      <c r="D38" s="21" t="s">
        <v>355</v>
      </c>
      <c r="E38" s="22">
        <v>0</v>
      </c>
      <c r="F38" s="22">
        <v>20</v>
      </c>
      <c r="G38" s="22"/>
      <c r="H38" s="22"/>
      <c r="I38" s="22"/>
      <c r="J38" s="22"/>
    </row>
    <row r="39" spans="1:10">
      <c r="A39" s="21" t="s">
        <v>364</v>
      </c>
      <c r="B39" s="21">
        <v>79</v>
      </c>
      <c r="C39" s="21" t="s">
        <v>175</v>
      </c>
      <c r="D39" s="21" t="s">
        <v>365</v>
      </c>
      <c r="E39" s="22">
        <v>0</v>
      </c>
      <c r="F39" s="22">
        <v>20</v>
      </c>
      <c r="G39" s="22"/>
      <c r="H39" s="22"/>
      <c r="I39" s="22"/>
      <c r="J39" s="22"/>
    </row>
    <row r="40" spans="1:10">
      <c r="A40" s="21" t="s">
        <v>364</v>
      </c>
      <c r="B40" s="21">
        <v>79</v>
      </c>
      <c r="C40" s="21" t="s">
        <v>175</v>
      </c>
      <c r="D40" s="21" t="s">
        <v>356</v>
      </c>
      <c r="E40" s="22">
        <v>0</v>
      </c>
      <c r="F40" s="22">
        <v>20</v>
      </c>
      <c r="G40" s="22"/>
      <c r="H40" s="22"/>
      <c r="I40" s="22"/>
      <c r="J40" s="22"/>
    </row>
    <row r="41" spans="1:10" s="25" customFormat="1">
      <c r="A41" s="23" t="s">
        <v>364</v>
      </c>
      <c r="B41" s="23">
        <v>79</v>
      </c>
      <c r="C41" s="23" t="s">
        <v>175</v>
      </c>
      <c r="D41" s="23" t="s">
        <v>357</v>
      </c>
      <c r="E41" s="24">
        <v>0</v>
      </c>
      <c r="F41" s="24">
        <v>60</v>
      </c>
      <c r="G41" s="24"/>
      <c r="H41" s="24"/>
      <c r="I41" s="24"/>
      <c r="J41" s="24"/>
    </row>
    <row r="42" spans="1:10">
      <c r="A42" s="21" t="s">
        <v>364</v>
      </c>
      <c r="B42" s="21">
        <v>736</v>
      </c>
      <c r="C42" s="21" t="s">
        <v>219</v>
      </c>
      <c r="D42" s="21" t="s">
        <v>355</v>
      </c>
      <c r="E42" s="22"/>
      <c r="F42" s="22"/>
      <c r="G42" s="22">
        <v>0</v>
      </c>
      <c r="H42" s="22">
        <v>13037</v>
      </c>
      <c r="I42" s="22"/>
      <c r="J42" s="22"/>
    </row>
    <row r="43" spans="1:10">
      <c r="A43" s="21" t="s">
        <v>364</v>
      </c>
      <c r="B43" s="21">
        <v>736</v>
      </c>
      <c r="C43" s="21" t="s">
        <v>219</v>
      </c>
      <c r="D43" s="21" t="s">
        <v>363</v>
      </c>
      <c r="E43" s="22"/>
      <c r="F43" s="22"/>
      <c r="G43" s="22">
        <v>0</v>
      </c>
      <c r="H43" s="22">
        <v>7940</v>
      </c>
      <c r="I43" s="22"/>
      <c r="J43" s="22"/>
    </row>
    <row r="44" spans="1:10">
      <c r="A44" s="21" t="s">
        <v>364</v>
      </c>
      <c r="B44" s="21">
        <v>736</v>
      </c>
      <c r="C44" s="21" t="s">
        <v>219</v>
      </c>
      <c r="D44" s="21" t="s">
        <v>356</v>
      </c>
      <c r="E44" s="22"/>
      <c r="F44" s="22"/>
      <c r="G44" s="22">
        <v>0</v>
      </c>
      <c r="H44" s="22">
        <v>8824</v>
      </c>
      <c r="I44" s="22"/>
      <c r="J44" s="22"/>
    </row>
    <row r="45" spans="1:10" s="25" customFormat="1">
      <c r="A45" s="23" t="s">
        <v>364</v>
      </c>
      <c r="B45" s="23">
        <v>736</v>
      </c>
      <c r="C45" s="23" t="s">
        <v>219</v>
      </c>
      <c r="D45" s="23" t="s">
        <v>357</v>
      </c>
      <c r="E45" s="24"/>
      <c r="F45" s="24"/>
      <c r="G45" s="24">
        <v>0</v>
      </c>
      <c r="H45" s="24">
        <v>29801</v>
      </c>
      <c r="I45" s="24"/>
      <c r="J45" s="24"/>
    </row>
    <row r="46" spans="1:10">
      <c r="A46" s="21" t="s">
        <v>364</v>
      </c>
      <c r="B46" s="21">
        <v>691</v>
      </c>
      <c r="C46" s="21" t="s">
        <v>220</v>
      </c>
      <c r="D46" s="21" t="s">
        <v>355</v>
      </c>
      <c r="E46" s="22"/>
      <c r="F46" s="22"/>
      <c r="G46" s="22">
        <v>0</v>
      </c>
      <c r="H46" s="22">
        <v>32963</v>
      </c>
      <c r="I46" s="22">
        <v>0</v>
      </c>
      <c r="J46" s="22">
        <v>6396</v>
      </c>
    </row>
    <row r="47" spans="1:10">
      <c r="A47" s="21" t="s">
        <v>364</v>
      </c>
      <c r="B47" s="21">
        <v>691</v>
      </c>
      <c r="C47" s="21" t="s">
        <v>220</v>
      </c>
      <c r="D47" s="21" t="s">
        <v>363</v>
      </c>
      <c r="E47" s="22"/>
      <c r="F47" s="22"/>
      <c r="G47" s="22">
        <v>0</v>
      </c>
      <c r="H47" s="22">
        <v>24722</v>
      </c>
      <c r="I47" s="22">
        <v>0</v>
      </c>
      <c r="J47" s="22">
        <v>4680</v>
      </c>
    </row>
    <row r="48" spans="1:10">
      <c r="A48" s="21" t="s">
        <v>364</v>
      </c>
      <c r="B48" s="21">
        <v>691</v>
      </c>
      <c r="C48" s="21" t="s">
        <v>220</v>
      </c>
      <c r="D48" s="21" t="s">
        <v>356</v>
      </c>
      <c r="E48" s="22"/>
      <c r="F48" s="22"/>
      <c r="G48" s="22">
        <v>0</v>
      </c>
      <c r="H48" s="22">
        <v>24722</v>
      </c>
      <c r="I48" s="22">
        <v>0</v>
      </c>
      <c r="J48" s="22">
        <v>4680</v>
      </c>
    </row>
    <row r="49" spans="1:10" s="25" customFormat="1">
      <c r="A49" s="23" t="s">
        <v>364</v>
      </c>
      <c r="B49" s="23">
        <v>691</v>
      </c>
      <c r="C49" s="23" t="s">
        <v>220</v>
      </c>
      <c r="D49" s="23" t="s">
        <v>357</v>
      </c>
      <c r="E49" s="24"/>
      <c r="F49" s="24"/>
      <c r="G49" s="24">
        <v>0</v>
      </c>
      <c r="H49" s="24">
        <v>82407</v>
      </c>
      <c r="I49" s="24">
        <v>0</v>
      </c>
      <c r="J49" s="24">
        <v>15756</v>
      </c>
    </row>
    <row r="50" spans="1:10">
      <c r="A50" s="21" t="s">
        <v>279</v>
      </c>
      <c r="B50" s="21">
        <v>55</v>
      </c>
      <c r="C50" s="21" t="s">
        <v>283</v>
      </c>
      <c r="D50" s="21" t="s">
        <v>361</v>
      </c>
      <c r="E50" s="22"/>
      <c r="F50" s="22"/>
      <c r="G50" s="22"/>
      <c r="H50" s="22"/>
      <c r="I50" s="22">
        <v>0</v>
      </c>
      <c r="J50" s="22">
        <v>365</v>
      </c>
    </row>
    <row r="51" spans="1:10" s="25" customFormat="1">
      <c r="A51" s="23" t="s">
        <v>279</v>
      </c>
      <c r="B51" s="23">
        <v>55</v>
      </c>
      <c r="C51" s="23" t="s">
        <v>283</v>
      </c>
      <c r="D51" s="23" t="s">
        <v>357</v>
      </c>
      <c r="E51" s="24"/>
      <c r="F51" s="24"/>
      <c r="G51" s="24"/>
      <c r="H51" s="24"/>
      <c r="I51" s="24">
        <v>0</v>
      </c>
      <c r="J51" s="24">
        <v>365</v>
      </c>
    </row>
    <row r="52" spans="1:10">
      <c r="A52" s="21" t="s">
        <v>279</v>
      </c>
      <c r="B52" s="21">
        <v>62</v>
      </c>
      <c r="C52" s="21" t="s">
        <v>284</v>
      </c>
      <c r="D52" s="21" t="s">
        <v>355</v>
      </c>
      <c r="E52" s="22">
        <v>0</v>
      </c>
      <c r="F52" s="22">
        <v>1900</v>
      </c>
      <c r="G52" s="22">
        <v>0</v>
      </c>
      <c r="H52" s="22">
        <v>8112</v>
      </c>
      <c r="I52" s="22"/>
      <c r="J52" s="22"/>
    </row>
    <row r="53" spans="1:10">
      <c r="A53" s="21" t="s">
        <v>279</v>
      </c>
      <c r="B53" s="21">
        <v>62</v>
      </c>
      <c r="C53" s="21" t="s">
        <v>284</v>
      </c>
      <c r="D53" s="21" t="s">
        <v>363</v>
      </c>
      <c r="E53" s="22">
        <v>0</v>
      </c>
      <c r="F53" s="22">
        <v>530</v>
      </c>
      <c r="G53" s="22">
        <v>0</v>
      </c>
      <c r="H53" s="22">
        <v>6084</v>
      </c>
      <c r="I53" s="22"/>
      <c r="J53" s="22"/>
    </row>
    <row r="54" spans="1:10">
      <c r="A54" s="21" t="s">
        <v>279</v>
      </c>
      <c r="B54" s="21">
        <v>62</v>
      </c>
      <c r="C54" s="21" t="s">
        <v>284</v>
      </c>
      <c r="D54" s="21" t="s">
        <v>366</v>
      </c>
      <c r="E54" s="22">
        <v>0</v>
      </c>
      <c r="F54" s="22">
        <v>40</v>
      </c>
      <c r="G54" s="22"/>
      <c r="H54" s="22"/>
      <c r="I54" s="22"/>
      <c r="J54" s="22"/>
    </row>
    <row r="55" spans="1:10">
      <c r="A55" s="21" t="s">
        <v>279</v>
      </c>
      <c r="B55" s="21">
        <v>62</v>
      </c>
      <c r="C55" s="21" t="s">
        <v>284</v>
      </c>
      <c r="D55" s="21" t="s">
        <v>367</v>
      </c>
      <c r="E55" s="22">
        <v>0</v>
      </c>
      <c r="F55" s="22">
        <v>90</v>
      </c>
      <c r="G55" s="22"/>
      <c r="H55" s="22"/>
      <c r="I55" s="22"/>
      <c r="J55" s="22"/>
    </row>
    <row r="56" spans="1:10">
      <c r="A56" s="21" t="s">
        <v>279</v>
      </c>
      <c r="B56" s="21">
        <v>62</v>
      </c>
      <c r="C56" s="21" t="s">
        <v>284</v>
      </c>
      <c r="D56" s="21" t="s">
        <v>368</v>
      </c>
      <c r="E56" s="22">
        <v>0</v>
      </c>
      <c r="F56" s="22">
        <v>10</v>
      </c>
      <c r="G56" s="22"/>
      <c r="H56" s="22"/>
      <c r="I56" s="22"/>
      <c r="J56" s="22"/>
    </row>
    <row r="57" spans="1:10">
      <c r="A57" s="21" t="s">
        <v>279</v>
      </c>
      <c r="B57" s="21">
        <v>62</v>
      </c>
      <c r="C57" s="21" t="s">
        <v>284</v>
      </c>
      <c r="D57" s="21" t="s">
        <v>369</v>
      </c>
      <c r="E57" s="22">
        <v>0</v>
      </c>
      <c r="F57" s="22">
        <v>30</v>
      </c>
      <c r="G57" s="22"/>
      <c r="H57" s="22"/>
      <c r="I57" s="22"/>
      <c r="J57" s="22"/>
    </row>
    <row r="58" spans="1:10">
      <c r="A58" s="21" t="s">
        <v>279</v>
      </c>
      <c r="B58" s="21">
        <v>62</v>
      </c>
      <c r="C58" s="21" t="s">
        <v>284</v>
      </c>
      <c r="D58" s="21" t="s">
        <v>370</v>
      </c>
      <c r="E58" s="22">
        <v>0</v>
      </c>
      <c r="F58" s="22">
        <v>40</v>
      </c>
      <c r="G58" s="22"/>
      <c r="H58" s="22"/>
      <c r="I58" s="22"/>
      <c r="J58" s="22"/>
    </row>
    <row r="59" spans="1:10">
      <c r="A59" s="21" t="s">
        <v>279</v>
      </c>
      <c r="B59" s="21">
        <v>62</v>
      </c>
      <c r="C59" s="21" t="s">
        <v>284</v>
      </c>
      <c r="D59" s="21" t="s">
        <v>365</v>
      </c>
      <c r="E59" s="22">
        <v>0</v>
      </c>
      <c r="F59" s="22">
        <v>20</v>
      </c>
      <c r="G59" s="22"/>
      <c r="H59" s="22"/>
      <c r="I59" s="22"/>
      <c r="J59" s="22"/>
    </row>
    <row r="60" spans="1:10">
      <c r="A60" s="21" t="s">
        <v>279</v>
      </c>
      <c r="B60" s="21">
        <v>62</v>
      </c>
      <c r="C60" s="21" t="s">
        <v>284</v>
      </c>
      <c r="D60" s="21" t="s">
        <v>361</v>
      </c>
      <c r="E60" s="22"/>
      <c r="F60" s="22"/>
      <c r="G60" s="22"/>
      <c r="H60" s="22"/>
      <c r="I60" s="22">
        <v>0</v>
      </c>
      <c r="J60" s="22">
        <v>4745</v>
      </c>
    </row>
    <row r="61" spans="1:10">
      <c r="A61" s="21" t="s">
        <v>279</v>
      </c>
      <c r="B61" s="21">
        <v>62</v>
      </c>
      <c r="C61" s="21" t="s">
        <v>284</v>
      </c>
      <c r="D61" s="21" t="s">
        <v>371</v>
      </c>
      <c r="E61" s="22"/>
      <c r="F61" s="22"/>
      <c r="G61" s="22"/>
      <c r="H61" s="22"/>
      <c r="I61" s="22">
        <v>0</v>
      </c>
      <c r="J61" s="22">
        <v>1825</v>
      </c>
    </row>
    <row r="62" spans="1:10">
      <c r="A62" s="21" t="s">
        <v>279</v>
      </c>
      <c r="B62" s="21">
        <v>62</v>
      </c>
      <c r="C62" s="21" t="s">
        <v>284</v>
      </c>
      <c r="D62" s="21" t="s">
        <v>356</v>
      </c>
      <c r="E62" s="22">
        <v>0</v>
      </c>
      <c r="F62" s="22">
        <v>1140</v>
      </c>
      <c r="G62" s="22">
        <v>0</v>
      </c>
      <c r="H62" s="22">
        <v>6084</v>
      </c>
      <c r="I62" s="22"/>
      <c r="J62" s="22"/>
    </row>
    <row r="63" spans="1:10" s="25" customFormat="1">
      <c r="A63" s="23" t="s">
        <v>279</v>
      </c>
      <c r="B63" s="23">
        <v>62</v>
      </c>
      <c r="C63" s="23" t="s">
        <v>284</v>
      </c>
      <c r="D63" s="23" t="s">
        <v>357</v>
      </c>
      <c r="E63" s="24">
        <v>0</v>
      </c>
      <c r="F63" s="24">
        <v>3800</v>
      </c>
      <c r="G63" s="24">
        <v>0</v>
      </c>
      <c r="H63" s="24">
        <v>20280</v>
      </c>
      <c r="I63" s="24">
        <v>0</v>
      </c>
      <c r="J63" s="24">
        <v>6570</v>
      </c>
    </row>
    <row r="64" spans="1:10">
      <c r="A64" s="21"/>
      <c r="B64" s="21"/>
      <c r="C64" s="21" t="s">
        <v>372</v>
      </c>
      <c r="D64" s="21" t="s">
        <v>355</v>
      </c>
      <c r="E64" s="22">
        <v>0</v>
      </c>
      <c r="F64" s="22">
        <v>4820</v>
      </c>
      <c r="G64" s="22">
        <v>0</v>
      </c>
      <c r="H64" s="22">
        <v>73860</v>
      </c>
      <c r="I64" s="22">
        <v>0</v>
      </c>
      <c r="J64" s="22">
        <v>6396</v>
      </c>
    </row>
    <row r="65" spans="1:10">
      <c r="A65" s="21"/>
      <c r="B65" s="21"/>
      <c r="C65" s="21" t="s">
        <v>372</v>
      </c>
      <c r="D65" s="21" t="s">
        <v>363</v>
      </c>
      <c r="E65" s="22">
        <v>0</v>
      </c>
      <c r="F65" s="22">
        <v>681</v>
      </c>
      <c r="G65" s="22">
        <v>0</v>
      </c>
      <c r="H65" s="22">
        <v>46289</v>
      </c>
      <c r="I65" s="22">
        <v>0</v>
      </c>
      <c r="J65" s="22">
        <v>4680</v>
      </c>
    </row>
    <row r="66" spans="1:10">
      <c r="A66" s="21"/>
      <c r="B66" s="21"/>
      <c r="C66" s="21" t="s">
        <v>372</v>
      </c>
      <c r="D66" s="21" t="s">
        <v>366</v>
      </c>
      <c r="E66" s="22">
        <v>0</v>
      </c>
      <c r="F66" s="22">
        <v>40</v>
      </c>
      <c r="G66" s="22"/>
      <c r="H66" s="22"/>
      <c r="I66" s="22"/>
      <c r="J66" s="22"/>
    </row>
    <row r="67" spans="1:10">
      <c r="A67" s="21"/>
      <c r="B67" s="21"/>
      <c r="C67" s="21" t="s">
        <v>372</v>
      </c>
      <c r="D67" s="21" t="s">
        <v>367</v>
      </c>
      <c r="E67" s="22">
        <v>0</v>
      </c>
      <c r="F67" s="22">
        <v>90</v>
      </c>
      <c r="G67" s="22"/>
      <c r="H67" s="22"/>
      <c r="I67" s="22"/>
      <c r="J67" s="22"/>
    </row>
    <row r="68" spans="1:10">
      <c r="A68" s="21"/>
      <c r="B68" s="21"/>
      <c r="C68" s="21" t="s">
        <v>372</v>
      </c>
      <c r="D68" s="21" t="s">
        <v>368</v>
      </c>
      <c r="E68" s="22">
        <v>0</v>
      </c>
      <c r="F68" s="22">
        <v>10</v>
      </c>
      <c r="G68" s="22"/>
      <c r="H68" s="22"/>
      <c r="I68" s="22"/>
      <c r="J68" s="22"/>
    </row>
    <row r="69" spans="1:10">
      <c r="A69" s="21"/>
      <c r="B69" s="21"/>
      <c r="C69" s="21" t="s">
        <v>372</v>
      </c>
      <c r="D69" s="21" t="s">
        <v>369</v>
      </c>
      <c r="E69" s="22">
        <v>0</v>
      </c>
      <c r="F69" s="22">
        <v>30</v>
      </c>
      <c r="G69" s="22"/>
      <c r="H69" s="22"/>
      <c r="I69" s="22"/>
      <c r="J69" s="22"/>
    </row>
    <row r="70" spans="1:10">
      <c r="A70" s="21"/>
      <c r="B70" s="21"/>
      <c r="C70" s="21" t="s">
        <v>372</v>
      </c>
      <c r="D70" s="21" t="s">
        <v>370</v>
      </c>
      <c r="E70" s="22">
        <v>0</v>
      </c>
      <c r="F70" s="22">
        <v>40</v>
      </c>
      <c r="G70" s="22"/>
      <c r="H70" s="22"/>
      <c r="I70" s="22"/>
      <c r="J70" s="22"/>
    </row>
    <row r="71" spans="1:10">
      <c r="A71" s="21"/>
      <c r="B71" s="21"/>
      <c r="C71" s="21" t="s">
        <v>372</v>
      </c>
      <c r="D71" s="21" t="s">
        <v>365</v>
      </c>
      <c r="E71" s="22">
        <v>0</v>
      </c>
      <c r="F71" s="22">
        <v>40</v>
      </c>
      <c r="G71" s="22"/>
      <c r="H71" s="22"/>
      <c r="I71" s="22"/>
      <c r="J71" s="22"/>
    </row>
    <row r="72" spans="1:10">
      <c r="A72" s="21"/>
      <c r="B72" s="21"/>
      <c r="C72" s="21" t="s">
        <v>372</v>
      </c>
      <c r="D72" s="21" t="s">
        <v>361</v>
      </c>
      <c r="E72" s="22"/>
      <c r="F72" s="22"/>
      <c r="G72" s="22"/>
      <c r="H72" s="22"/>
      <c r="I72" s="22">
        <v>0</v>
      </c>
      <c r="J72" s="22">
        <v>7598</v>
      </c>
    </row>
    <row r="73" spans="1:10">
      <c r="A73" s="21"/>
      <c r="B73" s="21"/>
      <c r="C73" s="21" t="s">
        <v>372</v>
      </c>
      <c r="D73" s="21" t="s">
        <v>371</v>
      </c>
      <c r="E73" s="22"/>
      <c r="F73" s="22"/>
      <c r="G73" s="22"/>
      <c r="H73" s="22"/>
      <c r="I73" s="22">
        <v>0</v>
      </c>
      <c r="J73" s="22">
        <v>1825</v>
      </c>
    </row>
    <row r="74" spans="1:10">
      <c r="A74" s="21"/>
      <c r="B74" s="21"/>
      <c r="C74" s="21" t="s">
        <v>372</v>
      </c>
      <c r="D74" s="21" t="s">
        <v>356</v>
      </c>
      <c r="E74" s="22">
        <v>0</v>
      </c>
      <c r="F74" s="22">
        <v>3183</v>
      </c>
      <c r="G74" s="22">
        <v>0</v>
      </c>
      <c r="H74" s="22">
        <v>58438</v>
      </c>
      <c r="I74" s="22">
        <v>0</v>
      </c>
      <c r="J74" s="22">
        <v>4680</v>
      </c>
    </row>
    <row r="75" spans="1:10" s="25" customFormat="1">
      <c r="A75" s="23"/>
      <c r="B75" s="23"/>
      <c r="C75" s="23" t="s">
        <v>372</v>
      </c>
      <c r="D75" s="23" t="s">
        <v>357</v>
      </c>
      <c r="E75" s="24">
        <v>0</v>
      </c>
      <c r="F75" s="24">
        <v>8934</v>
      </c>
      <c r="G75" s="24">
        <v>0</v>
      </c>
      <c r="H75" s="24">
        <v>178587</v>
      </c>
      <c r="I75" s="24">
        <v>0</v>
      </c>
      <c r="J75" s="24">
        <v>25179</v>
      </c>
    </row>
  </sheetData>
  <mergeCells count="7">
    <mergeCell ref="I2:J2"/>
    <mergeCell ref="A2:A3"/>
    <mergeCell ref="B2:B3"/>
    <mergeCell ref="C2:C3"/>
    <mergeCell ref="D2:D3"/>
    <mergeCell ref="E2:F2"/>
    <mergeCell ref="G2:H2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</vt:lpstr>
      <vt:lpstr>Дисп,паракл</vt:lpstr>
      <vt:lpstr>Диализ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2021-06-25T08:08:57Z</dcterms:modified>
</cp:coreProperties>
</file>