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24525" windowHeight="10635"/>
  </bookViews>
  <sheets>
    <sheet name="Свод" sheetId="6" r:id="rId1"/>
    <sheet name="ВМП" sheetId="11" r:id="rId2"/>
    <sheet name="Дисп.Паркл." sheetId="15" r:id="rId3"/>
    <sheet name="Доп COVID " sheetId="12" r:id="rId4"/>
    <sheet name="диализ" sheetId="14" r:id="rId5"/>
  </sheets>
  <definedNames>
    <definedName name="_xlnm._FilterDatabase" localSheetId="0" hidden="1">Свод!$A$8:$BL$8</definedName>
    <definedName name="_xlnm.Print_Titles" localSheetId="1">ВМП!$3:$4</definedName>
    <definedName name="_xlnm.Print_Titles" localSheetId="2">Дисп.Паркл.!$A:$D,Дисп.Паркл.!$2:$5</definedName>
    <definedName name="_xlnm.Print_Titles" localSheetId="3">'Доп COVID '!$4:$7</definedName>
    <definedName name="_xlnm.Print_Titles" localSheetId="0">Свод!$A:$D,Свод!$3:$8</definedName>
    <definedName name="_xlnm.Print_Area" localSheetId="2">Дисп.Паркл.!$A$1:$AN$211</definedName>
  </definedNames>
  <calcPr calcId="125725"/>
</workbook>
</file>

<file path=xl/calcChain.xml><?xml version="1.0" encoding="utf-8"?>
<calcChain xmlns="http://schemas.openxmlformats.org/spreadsheetml/2006/main">
  <c r="AN211" i="15"/>
  <c r="AM211"/>
  <c r="AL211"/>
  <c r="AK211"/>
  <c r="AJ211"/>
  <c r="AI211"/>
  <c r="AH211"/>
  <c r="AG211"/>
  <c r="AF211"/>
  <c r="AE211"/>
  <c r="AD211"/>
  <c r="AC211"/>
  <c r="AB211"/>
  <c r="AA211"/>
  <c r="Z211"/>
  <c r="Y211"/>
  <c r="X211"/>
  <c r="W211"/>
  <c r="V211"/>
  <c r="U211"/>
  <c r="T211"/>
  <c r="S211"/>
  <c r="R211"/>
  <c r="Q211"/>
  <c r="P211"/>
  <c r="O211"/>
  <c r="N211"/>
  <c r="M211"/>
  <c r="L211"/>
  <c r="K211"/>
  <c r="J211"/>
  <c r="I211"/>
  <c r="H211"/>
  <c r="G211"/>
  <c r="F211"/>
  <c r="E211"/>
  <c r="C5"/>
  <c r="D5" s="1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L5" s="1"/>
  <c r="AM5" s="1"/>
  <c r="AN5" s="1"/>
  <c r="F214" i="6" l="1"/>
  <c r="AO214"/>
  <c r="AP214"/>
  <c r="AQ214"/>
  <c r="AR214"/>
  <c r="AA214"/>
  <c r="AB214"/>
  <c r="Y214"/>
  <c r="Z214"/>
  <c r="G214"/>
  <c r="H214"/>
  <c r="I214"/>
  <c r="J214"/>
  <c r="K214"/>
  <c r="L214"/>
  <c r="M214"/>
  <c r="N214"/>
  <c r="O214"/>
  <c r="P214"/>
  <c r="Q214"/>
  <c r="R214"/>
  <c r="S214"/>
  <c r="T214"/>
  <c r="U214"/>
  <c r="V214"/>
  <c r="W214"/>
  <c r="X214"/>
  <c r="AE214"/>
  <c r="AF214"/>
  <c r="AG214"/>
  <c r="AH214"/>
  <c r="AI214"/>
  <c r="AJ214"/>
  <c r="AK214"/>
  <c r="AL214"/>
  <c r="AM214"/>
  <c r="AN214"/>
  <c r="AU214"/>
  <c r="AV214"/>
  <c r="AW214"/>
  <c r="AX214"/>
  <c r="AY214"/>
  <c r="AZ214"/>
  <c r="BA214"/>
  <c r="BB214"/>
  <c r="BD214"/>
  <c r="BE214"/>
  <c r="BF214"/>
  <c r="BG214"/>
  <c r="BH214"/>
  <c r="BI214"/>
  <c r="BJ214"/>
  <c r="BK214"/>
  <c r="BL214"/>
  <c r="AD214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E214"/>
  <c r="AT214" l="1"/>
  <c r="BC214"/>
  <c r="AC214"/>
  <c r="AS214"/>
</calcChain>
</file>

<file path=xl/sharedStrings.xml><?xml version="1.0" encoding="utf-8"?>
<sst xmlns="http://schemas.openxmlformats.org/spreadsheetml/2006/main" count="3075" uniqueCount="665">
  <si>
    <t>Код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</si>
  <si>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</si>
  <si>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</si>
  <si>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</si>
  <si>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</si>
  <si>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</si>
  <si>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</si>
  <si>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</si>
  <si>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ДС при КС</t>
  </si>
  <si>
    <t>ДС при АПП</t>
  </si>
  <si>
    <t>СД при АПП</t>
  </si>
  <si>
    <t>в том числе ЭКО</t>
  </si>
  <si>
    <t>Всего,
вызовов</t>
  </si>
  <si>
    <t xml:space="preserve"> мед.помощь по медицинской реабилитации</t>
  </si>
  <si>
    <t>ВИЧ</t>
  </si>
  <si>
    <t>поликлиника (за искл. стоматологических посещений)</t>
  </si>
  <si>
    <t>стоматология (пос.)</t>
  </si>
  <si>
    <t>к/дни</t>
  </si>
  <si>
    <t>случаи лечения</t>
  </si>
  <si>
    <t>пациенто-дни</t>
  </si>
  <si>
    <t>в том числе по детской медицинской реабилитации</t>
  </si>
  <si>
    <t xml:space="preserve">№ п\п </t>
  </si>
  <si>
    <t xml:space="preserve"> мед.помощь на профиле "онкология"</t>
  </si>
  <si>
    <t>в том числе 
мед.помощь на профиле "онкология"</t>
  </si>
  <si>
    <t>Кол-во обращений (включая стоматолог.)</t>
  </si>
  <si>
    <t>посещ. с л/д целью (за искл. однократ. пос. с л/д целью)</t>
  </si>
  <si>
    <t>посещ. по неотлож. мед. помощи</t>
  </si>
  <si>
    <t>случаи госп-ции</t>
  </si>
  <si>
    <t>ВМП</t>
  </si>
  <si>
    <t xml:space="preserve"> мед.помощь на профиле "ССХ"</t>
  </si>
  <si>
    <t>Итого по МО Челябинской обл.</t>
  </si>
  <si>
    <t>Наименование МО</t>
  </si>
  <si>
    <t>по неотлож. мед. помощи</t>
  </si>
  <si>
    <t>посещ-я  по неотлож. мед. помощи</t>
  </si>
  <si>
    <t>посещ-я  с проф и иными целями</t>
  </si>
  <si>
    <t>к/дни
(гр.7+гр.17)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</si>
  <si>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</si>
  <si>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</si>
  <si>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</si>
  <si>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</si>
  <si>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>случаи лечения
(из гр.26)</t>
  </si>
  <si>
    <t>пациенто-дни 
(из гр.27)</t>
  </si>
  <si>
    <t>случаи
 госп-ции
(гр.6+гр.16)</t>
  </si>
  <si>
    <t>с проф и иными целями</t>
  </si>
  <si>
    <t>с л/д целью 
(за искл. однократ. пос. с л/д целью)</t>
  </si>
  <si>
    <t>в том числе (УЕТ)</t>
  </si>
  <si>
    <t>Кол-во УЕТ</t>
  </si>
  <si>
    <t xml:space="preserve">случаи лечения
(гр.30+гр.32 +гр.34)                                       </t>
  </si>
  <si>
    <t>пациенто-дни (гр.31+гр.33+гр.35)</t>
  </si>
  <si>
    <t>Муниципальное образование
 (район для г.Челябинска)</t>
  </si>
  <si>
    <t>В дополнение к
базовой программе ОМС</t>
  </si>
  <si>
    <t>В дополнение к базовой
программе ОМС</t>
  </si>
  <si>
    <t>В рамках базовой
программы ОМС</t>
  </si>
  <si>
    <t>случаи лечения
(из гр.28)</t>
  </si>
  <si>
    <t>пациенто-дни 
(из гр.29)</t>
  </si>
  <si>
    <t>случаи
лечения</t>
  </si>
  <si>
    <t>пациенто-
дни</t>
  </si>
  <si>
    <t>случаи
лечения
(из гр.40)</t>
  </si>
  <si>
    <t>пациенто-
дни
(из гр.41)</t>
  </si>
  <si>
    <t>в том числе,
гинекологические для
вспомогательных
репродуктивных
технологий ( процедура
криоперенос эмбриона)</t>
  </si>
  <si>
    <t>Количество посещений (гр.46+
гр.48+гр.50+
гр.52+
гр.49+гр.53)</t>
  </si>
  <si>
    <t>Всего посещений</t>
  </si>
  <si>
    <t>из гр.48
 с иными целями
 (в т.ч. однократ. пос. с л/д целью)</t>
  </si>
  <si>
    <t>из гр.52
 с иными целями
 (в т.ч. однократ. пос. с л/д целью)</t>
  </si>
  <si>
    <t>Стомато               логия                 (УЕТ)
(гр.55+гр.56+гр.57)</t>
  </si>
  <si>
    <t>в том числе с проведением тромболизиса
(из гр.61)</t>
  </si>
  <si>
    <t>в том числе проведение медицинской эвакуации (консультации)
(из гр.61)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</si>
  <si>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</si>
  <si>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</si>
  <si>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</si>
  <si>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</si>
  <si>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</si>
  <si>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</si>
  <si>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</si>
  <si>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</si>
  <si>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</si>
  <si>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</si>
  <si>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</si>
  <si>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</si>
  <si>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</si>
  <si>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</si>
  <si>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</si>
  <si>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</si>
  <si>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Нефросовет</t>
  </si>
  <si>
    <t>ООО "БМК"</t>
  </si>
  <si>
    <t>ООО "ВИТАЛАБ"</t>
  </si>
  <si>
    <t>ООО "Лаборатория Гемотест"</t>
  </si>
  <si>
    <t>ООО "М-ЛАЙН"</t>
  </si>
  <si>
    <t>ООО "Научно-методический центр клинической лабораторной диагностики Ситилаб"</t>
  </si>
  <si>
    <t>ООО "НПФ "Хеликс"</t>
  </si>
  <si>
    <t>ООО "Ситилаб-Урал"</t>
  </si>
  <si>
    <t>ООО "УКЛРЦ"</t>
  </si>
  <si>
    <t>ООО "Центр ПЭТ-Технолоджи"</t>
  </si>
  <si>
    <t>ФГБУ СКФНКЦ ФМБА РОССИИ</t>
  </si>
  <si>
    <t>г. Верхний Уфалей</t>
  </si>
  <si>
    <t>ГБУЗ "Городская больница г. Верхний Уфалей"</t>
  </si>
  <si>
    <t>ГБУЗ"Стоматологическая поликлиника г.Верхний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</si>
  <si>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</si>
  <si>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</si>
  <si>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</si>
  <si>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</si>
  <si>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</si>
  <si>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</si>
  <si>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</si>
  <si>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</si>
  <si>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</si>
  <si>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</si>
  <si>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</si>
  <si>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</si>
  <si>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</si>
  <si>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</si>
  <si>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"Городская больница № 3 г.Копейск"</t>
  </si>
  <si>
    <t>ГБУЗ "ДГБ г. Копейск"</t>
  </si>
  <si>
    <t>ГБУЗ "ССМП г.Копейск"</t>
  </si>
  <si>
    <t>ГБУЗ "Стоматологическая поликлиника г. Копейск"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</si>
  <si>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</si>
  <si>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</si>
  <si>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</si>
  <si>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</si>
  <si>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</si>
  <si>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</si>
  <si>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</si>
  <si>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</si>
  <si>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</si>
  <si>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</si>
  <si>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им.А.П.Силаева г. Кыштым"</t>
  </si>
  <si>
    <t>г. Магнитогорск</t>
  </si>
  <si>
    <t>АНО "ЦКМСЧ"</t>
  </si>
  <si>
    <t>АО "Центр семейной медицины"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</si>
  <si>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</si>
  <si>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</si>
  <si>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</si>
  <si>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"ООД № 2"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</si>
  <si>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</si>
  <si>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</si>
  <si>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</si>
  <si>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</si>
  <si>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</si>
  <si>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</si>
  <si>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</si>
  <si>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</si>
  <si>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</si>
  <si>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"Клиника лазерной хирургии"</t>
  </si>
  <si>
    <t>ООО "ЛДЦ МИБС-Магнитогорск"</t>
  </si>
  <si>
    <t>ООО "Медицина плюс"</t>
  </si>
  <si>
    <t>ООО "НовоМед"</t>
  </si>
  <si>
    <t>г. Миасс</t>
  </si>
  <si>
    <t>ГАУЗ "ГБ № 2 г.Миасс"</t>
  </si>
  <si>
    <t>ГАУЗ "ГБ № 3 г. Миасс"</t>
  </si>
  <si>
    <t>ГБУЗ "ГБ № 1 г. Миасс"</t>
  </si>
  <si>
    <t>ГБУЗ "ГДП г. Миасс"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</si>
  <si>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</si>
  <si>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</si>
  <si>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</si>
  <si>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</si>
  <si>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</si>
  <si>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ООО "Стоматолог"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</si>
  <si>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</si>
  <si>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</si>
  <si>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</si>
  <si>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</si>
  <si>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</si>
  <si>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</si>
  <si>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</si>
  <si>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</si>
  <si>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</si>
  <si>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</si>
  <si>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</si>
  <si>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</si>
  <si>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</si>
  <si>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</si>
  <si>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"ГКБ № 11 г. Челябинск"</t>
  </si>
  <si>
    <t>ГАУЗ "ГКБ № 2 г. Челябинск"</t>
  </si>
  <si>
    <t>ГАУЗ "ГКБ № 6 г. Челябинск"</t>
  </si>
  <si>
    <t>ГАУЗ "ГКБ № 9 г. Челябинск"</t>
  </si>
  <si>
    <t>ГАУЗ "ГКП № 8 г. Челябинск"</t>
  </si>
  <si>
    <t>ГАУЗ "ДГКБ № 1 г. Челябинск"</t>
  </si>
  <si>
    <t>ГАУЗ "ДГКБ № 8 г. Челябинск"</t>
  </si>
  <si>
    <t>ГАУЗ "ДГКП № 1 г. Челябинск"</t>
  </si>
  <si>
    <t>ГАУЗ "ДГКП № 6 г. Челябинск"</t>
  </si>
  <si>
    <t>ГАУЗ "ДГКП № 8 им.А.Невского г. Челябинск"</t>
  </si>
  <si>
    <t>ГАУЗ "ДГКП № 9 г. Челябинск"</t>
  </si>
  <si>
    <t>ГАУЗ "ДГП № 4 г. Челябинск"</t>
  </si>
  <si>
    <t>ГАУЗ "Областной центр восстановительной медицины и реабилитации "Огонек"</t>
  </si>
  <si>
    <t>ГАУЗ ОЗП "ГКБ № 8 г. Челябинск"</t>
  </si>
  <si>
    <t>ГАУЗ "ОКБ № 3"</t>
  </si>
  <si>
    <t>ГАУЗ ОТКЗ "ГКБ № 1 г. Челябинск"</t>
  </si>
  <si>
    <t>ГАУЗ "СП № 1 г. Челябинск"</t>
  </si>
  <si>
    <t>ГАУЗ "СП № 6 г. Челябинск"</t>
  </si>
  <si>
    <t>ГАУЗ "ССМП"</t>
  </si>
  <si>
    <t>ГАУЗ "ЦВРТ г. Челябинск"</t>
  </si>
  <si>
    <t>ГБУЗ "ГКБ № 5 г. Челябинск"</t>
  </si>
  <si>
    <t>ГБУЗ "ГКП № 5 г. Челябинск"</t>
  </si>
  <si>
    <t>ГБУЗ "ДГКБ № 7 г. Челябинск"</t>
  </si>
  <si>
    <t>ГБУЗ "Диагностический центр г. Челябинск"</t>
  </si>
  <si>
    <t>ГБУЗ "МЦЛМ"</t>
  </si>
  <si>
    <t>ГБУЗ "ОКБ № 2"</t>
  </si>
  <si>
    <t>ГБУЗ "ОКВД № 3"</t>
  </si>
  <si>
    <t>ГБУЗ "Центр медицинcкой реабилитации "Вдохновение"</t>
  </si>
  <si>
    <t>ЗАО "ВИСВИ"</t>
  </si>
  <si>
    <t>ЗАО "Жемчужина"</t>
  </si>
  <si>
    <t>МБОУ "Лицей № 11 г.Челябинска"</t>
  </si>
  <si>
    <t>ООО "Ваш врач"</t>
  </si>
  <si>
    <t>ООО "ВЭХ ОМС"</t>
  </si>
  <si>
    <t>ООО "ГИМЕНЕЙ"</t>
  </si>
  <si>
    <t>ООО "ЕВРОДЕНТ"</t>
  </si>
  <si>
    <t>ООО "Канон"</t>
  </si>
  <si>
    <t>ООО "Клиника АртОптика"</t>
  </si>
  <si>
    <t>ООО "Клиника глазных болезней"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</si>
  <si>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</si>
  <si>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</si>
  <si>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</si>
  <si>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</si>
  <si>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</si>
  <si>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"Мединвест"</t>
  </si>
  <si>
    <t>ООО МК "ЭФ ЭМ СИ"</t>
  </si>
  <si>
    <t>ООО "МЛЦ Челябинск"</t>
  </si>
  <si>
    <t>ООО МО "Оптик-Центр"</t>
  </si>
  <si>
    <t>ООО МП "Санта"</t>
  </si>
  <si>
    <t>ООО "МРТ-Эксперт Челябинск"</t>
  </si>
  <si>
    <t>ООО "МФЦ-Кузбасс"</t>
  </si>
  <si>
    <t>ООО МЦ "Лотос"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</si>
  <si>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</si>
  <si>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</si>
  <si>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</si>
  <si>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</si>
  <si>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"ПолиКлиника"</t>
  </si>
  <si>
    <t>ООО "Полимедика Челябинск"</t>
  </si>
  <si>
    <t>ООО "РичСтом"</t>
  </si>
  <si>
    <t>ООО "СМТ"</t>
  </si>
  <si>
    <t>ООО "СП № 4"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</si>
  <si>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</si>
  <si>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</si>
  <si>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</si>
  <si>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</si>
  <si>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</si>
  <si>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</si>
  <si>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</si>
  <si>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</si>
  <si>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"ЦСМ-Арт Челябинск"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</si>
  <si>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</si>
  <si>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</si>
  <si>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</si>
  <si>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</si>
  <si>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</si>
  <si>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</si>
  <si>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</si>
  <si>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ФКГУ "354 ВКГ" Минобороны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</si>
  <si>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</si>
  <si>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</si>
  <si>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</si>
  <si>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</si>
  <si>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</si>
  <si>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</si>
  <si>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</si>
  <si>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"Карталинская городская больница"</t>
  </si>
  <si>
    <t>ГБУЗ "Областная больница" рабочего поселка Локомотивный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</si>
  <si>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</si>
  <si>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</si>
  <si>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</si>
  <si>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</si>
  <si>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</si>
  <si>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</si>
  <si>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</si>
  <si>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</si>
  <si>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</si>
  <si>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</si>
  <si>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</si>
  <si>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</si>
  <si>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</si>
  <si>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</si>
  <si>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</si>
  <si>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</si>
  <si>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</si>
  <si>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</si>
  <si>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</si>
  <si>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</si>
  <si>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</si>
  <si>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</si>
  <si>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</si>
  <si>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</si>
  <si>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</si>
  <si>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</si>
  <si>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</si>
  <si>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</si>
  <si>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</si>
  <si>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</si>
  <si>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</si>
  <si>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</si>
  <si>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</si>
  <si>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</si>
  <si>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</si>
  <si>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</si>
  <si>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"Курорт "Кисегач"</t>
  </si>
  <si>
    <t>ООО "Смайл"</t>
  </si>
  <si>
    <t>ООО Стоматологическая клиника "Жемчужина"</t>
  </si>
  <si>
    <t>Челябинская область</t>
  </si>
  <si>
    <t>ГАУЗ ЧОДКБ</t>
  </si>
  <si>
    <t>ГАУЗ "ЧОКЦО и ЯМ"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</si>
  <si>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</si>
  <si>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</si>
  <si>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</si>
  <si>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</si>
  <si>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</si>
  <si>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</si>
  <si>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</si>
  <si>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</si>
  <si>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ЧОПАБ</t>
  </si>
  <si>
    <t>ГБУЗ "ЧОЦР"</t>
  </si>
  <si>
    <t>ФГБУ "ФЦCCХ" Минздрава России (г.Челябинск)</t>
  </si>
  <si>
    <t>Чесменский р-н</t>
  </si>
  <si>
    <t>ГБУЗ "Районная больница с. Чесма"</t>
  </si>
  <si>
    <t>Распределение объемов медицинской помощи между медицинскими организациями на 2022 год</t>
  </si>
  <si>
    <t>ВМП, в т.ч. мед помощь на профиле "онкология"</t>
  </si>
  <si>
    <t xml:space="preserve"> мед.помощь на профиле "онкология", за исключением ВМП</t>
  </si>
  <si>
    <t>случаи лечения
(гр.28+гр.42)</t>
  </si>
  <si>
    <t>пациенто-
дни
(гр.29+гр.43)</t>
  </si>
  <si>
    <t>Территория</t>
  </si>
  <si>
    <t>Наименование диализной услуги</t>
  </si>
  <si>
    <t>Круглосуточный стационар</t>
  </si>
  <si>
    <t>Дневные стационары всех типов</t>
  </si>
  <si>
    <t>Кол-во случаев</t>
  </si>
  <si>
    <t>Кол-во
к/дн,
услуг</t>
  </si>
  <si>
    <t>Кол-во
пац/дн,
услуг</t>
  </si>
  <si>
    <t>Кол-во
услуг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</si>
  <si>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</si>
  <si>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</si>
  <si>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</si>
  <si>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</si>
  <si>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</si>
  <si>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</si>
  <si>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</si>
  <si>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</si>
  <si>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</si>
  <si>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</si>
  <si>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Гемодиализ интермиттирующий высокопоточный</t>
  </si>
  <si>
    <t>A18.05.002.002. Гемодиализ интермиттирующий низкопоточный</t>
  </si>
  <si>
    <t>ИТОГО по всем видам диализа</t>
  </si>
  <si>
    <t>Еманжелинск</t>
  </si>
  <si>
    <t>Кыштым</t>
  </si>
  <si>
    <t>A18.05.002. Гемодиализ</t>
  </si>
  <si>
    <t>Магнитогорск</t>
  </si>
  <si>
    <t>Озерск</t>
  </si>
  <si>
    <t>Гемодиафильтрация</t>
  </si>
  <si>
    <t>Челябинск</t>
  </si>
  <si>
    <t>Гемодиафильтрация продленная</t>
  </si>
  <si>
    <t>Гемодиафильтрация продолжительная</t>
  </si>
  <si>
    <t>Перитонеальный диализ</t>
  </si>
  <si>
    <t>ГБУЗ ЧОДКБ</t>
  </si>
  <si>
    <t>Ультрафильтрация крови</t>
  </si>
  <si>
    <t>Гемодиализ интермиттирующий продленный</t>
  </si>
  <si>
    <t>Ультрафильтрация продленная</t>
  </si>
  <si>
    <t>Гемодиализ продолжительный</t>
  </si>
  <si>
    <t>Перитонеальный диализ с использованием автоматизированных технологий</t>
  </si>
  <si>
    <t>ИТОГО по всем МО</t>
  </si>
  <si>
    <t>№ п\п</t>
  </si>
  <si>
    <t>Всего по диспансеризации
(I+II этап)</t>
  </si>
  <si>
    <t>Диспансеризация
(I этап), 
кол-во комплексных посещений
(гр.7+
гр.8+ гр.9)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</si>
  <si>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</si>
  <si>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</si>
  <si>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(гр.13+гр.14)</t>
  </si>
  <si>
    <t>Медицинская реабилитация, кол-во комплексных посещений</t>
  </si>
  <si>
    <t>Диагностические
(лабораторные) исследования,
кол-во исследований
(гр.16+гр.17+ гр.18+гр.19 +гр.20+гр.21)</t>
  </si>
  <si>
    <t>Диагн и лабор. исследования
 в дополнение к базовой программе ОМС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</si>
  <si>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</si>
  <si>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</si>
  <si>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</si>
  <si>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</si>
  <si>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</si>
  <si>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</si>
  <si>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</si>
  <si>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</si>
  <si>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</si>
  <si>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</si>
  <si>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</si>
  <si>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</si>
  <si>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</si>
  <si>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</si>
  <si>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Углубленная диспансеризация граждан, переболевших новой коронавирусной инфекцией (COVID -19) (комплексное посещение (случаи)) (1 этап)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</si>
  <si>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</si>
  <si>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</si>
  <si>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</si>
  <si>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</si>
  <si>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</si>
  <si>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</si>
  <si>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</si>
  <si>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</si>
  <si>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КТ, в том числе при наличии подозрения у пациента пневмонии, вызванной новой коронавирусной инфекцией COVID-19 в АПП, кол-во исслед.</t>
  </si>
  <si>
    <t>МРТ с целью выявления ЗНО в АПП, кол-во исслед.</t>
  </si>
  <si>
    <t>Кол-во посещений (гр.6+гр.10)</t>
  </si>
  <si>
    <t>Кол-во случаев (гр.6+гр.11)</t>
  </si>
  <si>
    <t xml:space="preserve">Кол-во посещений </t>
  </si>
  <si>
    <t xml:space="preserve">Кол-во случаев </t>
  </si>
  <si>
    <t>в АПП,
кол-во исследований</t>
  </si>
  <si>
    <t>в КС, 
кол-во исследований</t>
  </si>
  <si>
    <t>Эндоскопичес-кие диагностичес-кие исследования</t>
  </si>
  <si>
    <t>ИТОГО по ТП ОМС Челябинской обл.</t>
  </si>
  <si>
    <t>МО</t>
  </si>
  <si>
    <t>Группа профилей</t>
  </si>
  <si>
    <t>Наименование вида ВМП, коды МКБ, метод лечения ВМП</t>
  </si>
  <si>
    <t>Сл. госпит.</t>
  </si>
  <si>
    <t>Койко-дни</t>
  </si>
  <si>
    <t/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</si>
  <si>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</si>
  <si>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</si>
  <si>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</si>
  <si>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</si>
  <si>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----- Итого по виду помощи</t>
  </si>
  <si>
    <t>НЕЙРОХИРУРГИЯ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</si>
  <si>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(взр)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</si>
  <si>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
внутримозговых и внутрижелудочковых гематомах
 [I60;I61;I62] эндоваскулярное вмешательство с применением адгезивных клеевых композиций, микроэмболов, микроспиралей и стентов (взр)</t>
  </si>
  <si>
    <t>ОФТАЛЬМОЛОГИЯ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</si>
  <si>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</si>
  <si>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синустрабекулэктомия, в том числе ультразвуковая факоэмульсификация осложненной катаракты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</si>
  <si>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синустрабекулэктомия с имплантацией различных моделей дренажей с задней трепанацией склеры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</si>
  <si>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 (взр)</t>
  </si>
  <si>
    <t>АКУШЕРСТВО И ГИНЕКОЛОГИЯ (взр)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</si>
  <si>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
(сакровагинопексию с лапароскопической ассистенцией, оперативные вмешательства с использованием сетчатых протезов)
 [N39.4] слинговые операции 
(TVT-0, TVT, TOT) 
с использованием имплантатов
 (взр)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</si>
  <si>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 [D26;D27;D28;D25] 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 (взр)</t>
  </si>
  <si>
    <t>СЕРДЕЧНО-СОСУДИСТАЯ ХИРУРГИЯ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</si>
  <si>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</si>
  <si>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</si>
  <si>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</si>
  <si>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</si>
  <si>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</si>
  <si>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</si>
  <si>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[I20.1;I20.8;I25] баллонная вазодилатация с установкой 1-3 стентов в сосуд (сосуды) (взр)</t>
  </si>
  <si>
    <t>Эндоваскулярная, хирургическая коррекция нарушений ритма сердца без имплантации кардиовертера-дефибриллятора у взрослых [I44.1;I44.2;I45.2;I45.3;I45.6;I46.0;I47.0;I47.1;I47.2;I47.9;I48;I49.0;I49.5;Q22.5;Q24.6] имплантация частотно-адаптированного однокамерного кардиостимулятора (взр)</t>
  </si>
  <si>
    <t>Эндоваскулярная, хирургическая коррекция нарушений ритма сердца без имплантации кардиовертера-дефибриллятора [I44.1;I44.2;I45.2;I45.3;I45.6;I46.0;I47.0;I47.1;I47.2;I47.9;I48;I49.0;I49.5;Q22.5;Q24.6] имплантация частотно-адаптированного двухкамерного кардиостимулятора (взр)</t>
  </si>
  <si>
    <t>Эндоваскулярная тромбэкстракция при остром ишемическом инсульте [I63.0,I63.1,I63.2,I63.3,I63.4,I63.5,I63.8,I63.9 ] Эндоваскулярная механическая тромбэкстракция и/или тромбоаспирация (взр)</t>
  </si>
  <si>
    <t>ТРАВМАТОЛОГИЯ И ОРТОПЕДИЯ (взр)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</si>
  <si>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(взр)</t>
  </si>
  <si>
    <t>Эндопротезирование суставов конечностей [S72.1;M84.1] имплантация эндопротеза сустава (взр)</t>
  </si>
  <si>
    <t>Эндопротезирование суставов конечностей [M16.1] имплантация эндопротеза сустава (взр)</t>
  </si>
  <si>
    <t>УРОЛОГИЯ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</si>
  <si>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</si>
  <si>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иссечение и закрытие свища женских половых органов (фистулопластика)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</si>
  <si>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</si>
  <si>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(взр)</t>
  </si>
  <si>
    <t>Оперативные вмешательства на органах мочеполовой системы с имплантацией синтетических сложных и сетчатых протезов [R32;N31.2] петлевая пластика уретры с использованием петлевого, синтетического, сетчатого протеза при недержании мочи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</si>
  <si>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</si>
  <si>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</si>
  <si>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ОНКОЛОГИЯ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</si>
  <si>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</si>
  <si>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Дистанционная лучевая терапия в радиотерапевтических отделениях при злокачественных новообразованиях [C51;C52;C53;C54;C55]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мишени..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</si>
  <si>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реконструкция толстой кишки с формированием межкишечных анастомозов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</si>
  <si>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правосторонняя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</si>
  <si>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левосторонняя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</si>
  <si>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прямой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</si>
  <si>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[C20] нервосберегающие внутрибрюшные резекции прямой кишки с прецизионным выделением и сохранением элементов вегетативной нервной системы таза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</si>
  <si>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[C54] экстирпация матки с придатками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</si>
  <si>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[C54.0,C54.1,C54.2,C54.3,C54.8,C54.9 ] Экстирпация матки с придатками видеоэндоскопическая (взр)</t>
  </si>
  <si>
    <t>НЕОНАТОЛОГИЯ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</si>
  <si>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традиционная пациент-триггерная искусственная вентиляция легких с контролем дыхательного объема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</si>
  <si>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высокочастотная осцилляторная искусственная вентиляция легких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</si>
  <si>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[P07.0,P07.1,P07.2] 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 (дет)</t>
  </si>
  <si>
    <t>Миасс</t>
  </si>
  <si>
    <t>КОМБУСТИОЛОГИЯ (взр)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</si>
  <si>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</si>
  <si>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</si>
  <si>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КОМБУСТИОЛОГИЯ (дет)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</si>
  <si>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</si>
  <si>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</si>
  <si>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неинвазивная принудительная вентиляция легких (дет)</t>
  </si>
  <si>
    <t>ПЕДИАТРИЯ (дет)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</si>
  <si>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 [E10, E13, E14, E16.1] комплексное лечение тяжелых форм сахарного диабета и гиперинсулинизма на основе молекулярно-генетических, гормональных и иммунологических исследований с установкой помпы под контролем систем суточного мониторирования глюкозы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</si>
  <si>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проксимальная субтотальная резекция желудка,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</si>
  <si>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правосторонняя гемиколэктомия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</si>
  <si>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сигмовидной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</si>
  <si>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сигмовидной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</si>
  <si>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прямой кишки с резекцией печени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</si>
  <si>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расширенно-комбинированная брюшно-промежностная экстирпация прямой кишки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</si>
  <si>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широкое иссечение опухоли кожи с реконструктивно-пластическим компонентом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</si>
  <si>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комбинированное широкое иссечение опухоли кожи с реконструктивно-пластическим замещением дефекта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</si>
  <si>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[C78] анатомические (лобэктомия, сегментэктомия) и атипичные резекции легкого при множественных, рецидивирующих, двусторонних метастазах в легкие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</si>
  <si>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[C34;C33] видеоассистированная лобэктомия, билобэктомия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</si>
  <si>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[C37;C38.3;C38.2;C38.1] видеоассистированное удаление опухоли средостения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</si>
  <si>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с использованием методики "рука помощи"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</si>
  <si>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видеоторакоскопическое удаление опухоли плевры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</si>
  <si>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видеоторакоскопическая плеврэктомия (взр)</t>
  </si>
  <si>
    <t>ТОРАКАЛЬНАЯ ХИРУРГИЯ (взр)</t>
  </si>
  <si>
    <t>Видеоторакоскопические операции на органах грудной полости [J43] видеоторакоскопическая резекция легких при осложненной эмфиземе (взр)</t>
  </si>
  <si>
    <t>Расширенные и реконструктивно-пластические операции на органах грудной полости [J43] пластика гигантских булл легкого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</si>
  <si>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(взр)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</si>
  <si>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 [C70.0;C79.3;D32.0;D43.1;Q85] удаление опухоли с применением интраоперационной навигации (взр)</t>
  </si>
  <si>
    <t>Микрохирургические вмешательства при патологии сосудов головного и спинного мозга, внутримозговых и внутрижелудочковых гематомах [I60;I61;I62] клипирование артериальных аневризм (взр)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</si>
  <si>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 [G91;G93.0;Q03] ликворошунтирующие операции, в том числе с индивидуальным подбором ликворошунтирующих систем (взр)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</si>
  <si>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 [G95.1;G95.2;G95.8;G95.9;M42;M43;M45;M46;M48;M50;M51;M53;M92;M93;M95;G95.1;G95.2;G95.8;G95.9;Q76.2] декомпрессивно-стабилизирующее вмешательство с резекцией позвонка, межпозвонкового диска, связочных элементов сегмента позвоночника из заднего или вентрального доступов, с фиксацией позвоночника, с использованием костной пластики (спондилодеза), погружных имплантатов и стабилизирующих систем (ригидных или динамических) при помощи микроскопа, эндоскопической техники и малоинвазивного инструментария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</si>
  <si>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удаление вторичной катаракты с реконструкцией задней камеры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</si>
  <si>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антиглаукоматозная операция с ультразвуковой факоэмульсификацией осложненной катаракты с имплантацией эластичной интраокулярной линзы, в том числе с применением лазерной хирургии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</si>
  <si>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эписклеральное круговое и (или) локальное пломбирование в сочетании с транспупиллярной лазеркоагуляцией сетчатки (взр)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</si>
  <si>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</si>
  <si>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(взр)</t>
  </si>
  <si>
    <t>АБДОМИНАЛЬНАЯ ХИРУРГИЯ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</si>
  <si>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наложение гепатикоеюноанастомоза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</si>
  <si>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дистальная резекция поджелудочной железы со спленэктомией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</si>
  <si>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</si>
  <si>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кишки, 
в том числе с ликвидацией свища
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</si>
  <si>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</si>
  <si>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Субтотальная резекция головки поджелудочной железы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</si>
  <si>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Продольная панкреатоеюностомия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</si>
  <si>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[B67;D16;D18;M88] 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</si>
  <si>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[A18.0;S12.0;S12.1;S13;S14;S19;S22.0;S22.1;S23;S24;S32.0;S32.1;S33;S34;T08;T09;T85;T91;M80;M81;M82;M86;M85;M87;M96;M99;Q67;Q76.0;Q76.1;Q76.4;Q77;Q76.3] декомпрессивно-стабилизирующее вмешательство с резекцией позвонка, межпозвонкового диска, связочных элементов сегмента позвоночника из вентрального или заднего доступов, репозиционно-стабилизирующий спондилосинтез с использованием костной пластики (спондилодеза), погружных имплантатов (взр)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</si>
  <si>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(взр)</t>
  </si>
  <si>
    <t>ЧЕЛЮСТНО-ЛИЦЕВАЯ ХИРУРГИЯ (дет)</t>
  </si>
  <si>
    <t>Реконструктивно-пластические операции при врожденных пороках развития черепно-челюстно-лицевой области [Q36.9] реконструктивная хейлоринопластика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</si>
  <si>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резекция щитовидной железы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</si>
  <si>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тиреоидэктомия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</si>
  <si>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прямой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</si>
  <si>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радикальная резекция молочной железы с одномоментной маммопластикой широчайшей мышцей спины, большой грудной мышцей или их комбинацией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</si>
  <si>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[C67] трансуретральная резекция мочевого пузыря с интраоперационной фотодинамической терапией, гипертермией или низкоинтенсивным лазерным излучением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</si>
  <si>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[C67] интерстициальная фотодинамическая терапия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</si>
  <si>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иссечение свища, пластика свищевого отверстия полнослойным лоскутом стенки прямой кишки - сегментарная проктопластика, пластика анальных сфинктеров (взр)</t>
  </si>
  <si>
    <t>ГАСТРОЭНТЕРОЛОГИЯ (взр)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</si>
  <si>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[K50;K51;K90.0] 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(взр)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</si>
  <si>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 [K73.2;K74.3;K83.0;B18.0;B18.1;B18.2 Хронический аутоиммунный гепатит в сочетании с первичным билиарным циррозом печени] 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 (взр)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</si>
  <si>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[I20.0;I21;I22;I24.0;] аортокоронарное шунтирование у больных ишемической болезнью сердца в условиях искусственного кровоснабжения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</si>
  <si>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[M42;M43;M45;M46;M48;M50;M51;M53;M92;M93;M95;Q76.2] 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</si>
  <si>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</si>
  <si>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(взр)</t>
  </si>
  <si>
    <t>ДЕТСКАЯ ХИРУРГИЯ В ПЕРИОД НОВОРОЖДЕННОСТИ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</si>
  <si>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удаление кисты или секвестра легкого, в том числе с применением эндовидеохирургической техники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</si>
  <si>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прямой эзофаго-эзофаго анастомоз, в том числе этапные операции на пищеводе и желудке, ликвидация трахеопищеводного свища (дет)</t>
  </si>
  <si>
    <t>НЕЙРОХИРУРГИЯ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</si>
  <si>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</si>
  <si>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</si>
  <si>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(дет)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</si>
  <si>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(дет)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</si>
  <si>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 [G91;G93.0;Q03] ликворошунтирующие операции, в том числе с индивидуальным подбором ликворошунтирующих систем (дет)</t>
  </si>
  <si>
    <t>ГЕМАТОЛОГИЯ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</si>
  <si>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[D69.3] 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</si>
  <si>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[D68.8] комплексное консервативное и хирургическое лечение, в том числе эфферентные методы лечения, антикоагулянтная и антиагрегантная терапия, иммуносупрессивная терапия с использованием моноклональных антител, массивный обменный плазмаферез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</si>
  <si>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[D59;D56;D57.0;D58] 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</si>
  <si>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[D70] консервативное лечение, в том числе антибактериальная, противовирусная, противогрибковая терапия, использование рекомбинантных колониестимулирующих факторов роста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</si>
  <si>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противосудорожная терапия с учетом характера электроэнцефалограммы и анализа записи видеомониторинга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</si>
  <si>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крио- или лазерокоагуляция сетчатки (дет)</t>
  </si>
  <si>
    <t>ОНКОЛОГИЯ (дет)</t>
  </si>
  <si>
    <t>Дистанционная лучевая терапия в радиотерапевтических отделениях при злокачественных новообразованиях [C81, C82, C83, C84, C85]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</si>
  <si>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</si>
  <si>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(дет)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</si>
  <si>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</si>
  <si>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</si>
  <si>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ОТОРИНОЛАРИНГОЛОГИЯ (дет)</t>
  </si>
  <si>
    <t>Хирургическое лечение доброкачественных новообразований среднего уха, полости носа и придаточных пазух, гортани и глотки [D14.0, D14.1, D10.0-D10.9] удаление новообразования с применением микрохирургической техники и эндоскопической техники (дет)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</si>
  <si>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(дет)</t>
  </si>
  <si>
    <t>Реконструктивные операции на звукопроводящем аппарате среднего уха [H66.1;H66.2;Q16;H80.0;H80.1;H80.9;H74.1;H74.2;H74.3;H90] реконструктивные слухоулучшающие операции после радикальной операции на среднем ухе при хроническом гнойном среднем отите (дет)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</si>
  <si>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(дет)</t>
  </si>
  <si>
    <t>ОФТАЛЬМОЛОГИЯ (дет)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</si>
  <si>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(дет)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</si>
  <si>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удаление вторичной катаракты с реконструкцией задней камеры с имплантацией интраокулярной линзы (дет)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</si>
  <si>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(дет)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</si>
  <si>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[C43.1;C44.1;C69;C72.3;D31.5;D31.6;Q10.7;Q11.0-Q11.2] отграничительная и (или) разрушающая лазеркоагуляция при новообразованиях глаза (дет)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</si>
  <si>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[H35.2] транспупиллярная секторальная или панретинальная лазерная коагуляция аваскулярных зон сетчатки с элементами отграничивающей коагуляции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</si>
  <si>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устранение врожденного птоза верхнего века подвешиванием или укорочением леватора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</si>
  <si>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исправление косоглазия с пластикой экстраокулярных мышц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</si>
  <si>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(дет)</t>
  </si>
  <si>
    <t>АБДОМИНАЛЬНАЯ ХИРУРГИЯ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</si>
  <si>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</si>
  <si>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</si>
  <si>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 с формированием наданального конце-бокового колоректального анастомоза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</si>
  <si>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(дет)</t>
  </si>
  <si>
    <t>Хирургическое лечение новообразований надпочечников и забрюшинного пространства [E27.5;D35.0;D48.3;E26.0;E24] эндоскопическая адреналэктомия с опухолью (дет)</t>
  </si>
  <si>
    <t>Хирургическое лечение новообразований надпочечников и забрюшинного пространства [E27.5;D35.0;D48.3;E26.0;E24] удаление неорганной забрюшинной опухоли (дет)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</si>
  <si>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 [I27.0;I27.8;I30.0;I30.9;I31.0;I31.1;I33.0;I33.9;I34.0;I34.2;I35.1;I35.2;I36.0;I36.1;I36.2;I42;I44.2;I45.6;I45.8;I47.0;I47.1;I47.2;I47.9;I48;I49.0;I49.3;I49.5;I49.8;I51.4;Q21.1;Q23.0;Q23.1;Q23.2;Q23.3;Q24.5;Q25.1;Q25.3] поликомпонентное лечение метаболических нарушений в миокарде и нарушений нейровегетативной регуляции с применением блокаторов нейрогормонов, диуретиков, кардиотоников, антиаритмиков, кардиопротекторов, антибиотиков, противовоспалительных нестероидных, гормональных и цитостатических лекарственных препаратов, внутривенных иммуноглобулинов под контролем уровня иммунобиохимических маркеров повреждения миокарда, хронической сердечной недостаточности (pro-BNP), состояния энергетического обмена методом цитохимического анализа, суточного мониторирования показателей внутрисердечной гемодинамики с использованием комплекса визуализирующих методов диагностики (ультразвуковой диагностики с доплерографией, магнитно-резонансной томографии, мультиспиральной компьютерной томографии, вентрикулографии, коронарографии), генетических исследований (дет)</t>
  </si>
  <si>
    <t>ТРАВМАТОЛОГИЯ И ОРТОПЕДИЯ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</si>
  <si>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артролиз и артродез суставов кисти с различными видами чрескостного, накостного и интрамедуллярного остеосинтеза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</si>
  <si>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</si>
  <si>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</si>
  <si>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[M25.3;M91;M95.8;Q65.0;Q65.1;Q65.3;Q65.4;Q65.8;M16.2;M16.3;M92] 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 (дет)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</si>
  <si>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 [M40;M41;Q67;Q76;Q77.4;Q85;Q87] пластика грудной клетки, в том числе с применением погружных фиксаторов (дет)</t>
  </si>
  <si>
    <t>УРОЛОГИЯ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</si>
  <si>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</si>
  <si>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эндоскопическое бужирование и стентирование мочеточника у детей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</si>
  <si>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цистопластика и восстановление уретры при гипоспадии, эписпадии и экстрофии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</si>
  <si>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</si>
  <si>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</si>
  <si>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(дет)</t>
  </si>
  <si>
    <t>Оперативные вмешательства на органах мочеполовой системы с использованием лапароскопической техники [N28.1, Q61.0, N13.0, N13.1, N13.2, N28, I86.1] лапаро- и ретроперитонеоскопическая резекция почки (дет)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</si>
  <si>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</si>
  <si>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Аппендикоцистостомия по Митрофанову у детей с нейрогенным мочевым пузырем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</si>
  <si>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</si>
  <si>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Уретероцистоанастомоз при рецидивных формах уретерогидронефроза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</si>
  <si>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Пластическое ушивание свища с анатомической реконструкцией (дет)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</si>
  <si>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гемитиреоидэктомия видеоассистированная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</si>
  <si>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видеоассистированные операции при опухолях головы и шеи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</si>
  <si>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гемиглоссэктомия с микрохирургической пластикой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</si>
  <si>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широкое иссечение опухоли кожи с реконструктивно-пластическим компонентом расширенное (микрохирургическая реконструкция)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</si>
  <si>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дистальная субтотальная резекция желудка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</si>
  <si>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гастрэктомия,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</si>
  <si>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[C48] удаление первичных и рецидивных неорганных забрюшинных опухолей комбинированное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</si>
  <si>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отсроченная реконструкция молочной железы кожно-мышечным лоскутом (кожно-мышечным лоскутом прямой мышцы живота, торакодорзальным лоскутом), с использованием в том числе эндопротеза и микрохирургической техники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</si>
  <si>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резекция молочной железы с определением "сторожевого" лимфоузла (взр)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</si>
  <si>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[C50] предоперационная или послеоперационная химиотерапия с проведением хирургического вмешательства в течение одной госпитализации (взр)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</si>
  <si>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</si>
  <si>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[C15;C16;C18;C17;C19;C21;C20] эндоскопическая фотодинамическая терапия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</si>
  <si>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[C22;C78.7;C24.0] лапароскопическая радиочастотная термоаблация при злокачественных новообразованиях печени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</si>
  <si>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[C78.7;C24.0;C22.0;C22.1;C22.2;C22.3;C22.4;C22.7;C22.9] Чрескожная радиочастотная термоаблация опухолей печени под ультразвуковой навигацией и (или) под контролем компьютерной навигации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</si>
  <si>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[C24] стентирование при опухолях желчных протоков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</si>
  <si>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[C25] стентирование при опухолях поджелудочной железы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</si>
  <si>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[C25] химиоэмболизация головки поджелудочной железы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</si>
  <si>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одномоментной пластикой опорно-двигательной культи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</si>
  <si>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формированием опорно-двигательной культи имплантатом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</si>
  <si>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</si>
  <si>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[C23 ] Внутрипротоковая фотодинамическая терапия под рентгеноскопическим контролем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</si>
  <si>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[C23 ] Стентирование желчных протоков под рентгеноскопическим контролем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</si>
  <si>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интраоперационного ультразвукового сканирования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</si>
  <si>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</si>
  <si>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</si>
  <si>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[C71.6;C79.3;D33.1;D18.0;D43.1] удаление опухоли с применением нейрофизиологического мониторинга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</si>
  <si>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[C72.2;D33.3;Q85]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</si>
  <si>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[C75.3;D35.2-D35.4;D44.5;Q04.6]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</si>
  <si>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 [C75.3;D44.5;Q04.6;D35.2;D35.3;D35.4] удаление опухоли с применением эндоскопической ассистенции (взр)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</si>
  <si>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 [C41.0;C43.4;C44.4;C79.4;C79.5;C49.0;D16.4;D48.0] удаление опухоли с применением двух и более методов лечения (интраоперационных технологий) (взр)</t>
  </si>
  <si>
    <t>Реконструктивные вмешательства на экстракраниальных отделах церебральных артерий [I65.0-I65.3;I65.8;I66;I67.8] реконструктивные вмешательства на экстракраниальных отделах церебральных артерий (взр)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</si>
  <si>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 [M84.8;M85.0;M85.5;Q01;Q67.2;Q67.3;Q75.0;Q75.2;Q75.8;Q87.0;S02.1;S02.2;S02.7-S02.9;T90.2;T88.8] 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 (взр)</t>
  </si>
  <si>
    <t>ОТОРИНОЛАРИНГОЛОГИЯ (взр)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</si>
  <si>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(взр)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</si>
  <si>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(взр)</t>
  </si>
  <si>
    <t>Реконструктивно-пластическое восстановление функции гортани и трахеи [J38.6;D14.1;D14.2;J38.0;J38.3;R49.0;R49.1] эндоларингеальные реконструктивно-пластические вмешательства на голосовых складках с использованием имплантатов и аллогенных материалов с применением микрохирургической техники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</si>
  <si>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дистальная резекция поджелудочной железы с сохранением селезенки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</si>
  <si>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</si>
  <si>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эмболизация печени с использованием лекарственных средств 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</si>
  <si>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[D12.6;K60.4;N82.2;N82.3;N82.4;K57.2;K59.3;Q43.1;Q43.2;Q43.3;Q52.2;K59.0;Z93.2;Z93.3;K55.2;K50.0;K50.1;K50.8;K62.3;K62.8;K51.0;K51.1;K51.2;K51.3;K51.4;K51.5;K51.8;K51.9] резекция ободочной кишки с аппендэктомией, разворотом кишки на 180 градусов, формированием асцендо-ректального анастомоза (взр)</t>
  </si>
  <si>
    <t>Реконструктивно-пластические, в том числе лапароскопически ассистированные операции на тонкой, толстой кишке 
и промежности [D12.6;K60.4;N82.2;N82.3;N82.4;K57.2;K59.3;Q43.1;Q43.2;Q43.3;Q52.2;K59.0;K59.3;Z93.2;Z93.3;K55.2;K51;K50.0;K50.1;K50.8;K57.2;K62.3;K62.8 язвенный колит, тотальное поражение, хроническое непрерывное течение, тяжелая гормонозависимая или гормонорезистентная форма] колпроктэктомия с формированием резервуарного анастомоза, илеостомия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</si>
  <si>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оставшихся отделов ободочной и прямой кишки, илеостомия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</si>
  <si>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пораженного участка тонкой 
и (или) толстой кишки, в том числе с формированием анастомоза, илеостомия (колостомия)
 (взр)</t>
  </si>
  <si>
    <t>РЕВМАТОЛОГИЯ (взр)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</si>
  <si>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 [M05.0;M05.1;M05.2;M05.3;M05.8;M06.0;M06.1;M06.4;M06.8;M08;M45;M32;M34;M07.2] 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 (взр)</t>
  </si>
  <si>
    <t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[I20.0,I20.1,I20.8,I20.9,I21.0,I21.1,I21.2,I21.3,I21.9,I25.0,I25.1,I25.2,I25.3,I25.4,I25.5,I25.6,I25.8,I25.9,I22.0,I22.1,I22.8,I22.9 ] Баллонная вазодилятация и/или стентирование с установкой 1-3 стентов в сосуд с применением методов внутрисосудистой визуализации и/или в сочетании с оценкой гемодинамической значимости стеноза по данным физиологической оценки коронарного кровотока (ФРК или МРК) при ишемической болезни сердца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</si>
  <si>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</si>
  <si>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комбинированное и последовательное использование чрескостного и блокируемого интрамедуллярного или накостного остеосинтеза (взр)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</si>
  <si>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[M16] имплантация эндопротеза, в том числе под контролем компьютерной навигации, с одновременной реконструкцией биологической оси конечности (взр)</t>
  </si>
  <si>
    <t>Оперативные вмешательства на органах мочеполовой системы с использованием лапароскопической техники [N28.1, Q61.0, N13.0, N13.1, N13.2, N28, I86.1] лапаро- и ретроперитонеоскопическая резекция почки (взр)</t>
  </si>
  <si>
    <t>ЧЕЛЮСТНО-ЛИЦЕВАЯ ХИРУРГИЯ (взр)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</si>
  <si>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 [D11.0] удаление новообразования (взр)</t>
  </si>
  <si>
    <t>Реконструктивно-пластические операции при врожденных пороках развития черепно-челюстно-лицевой области [L91;M96;M95.0] хирургическая коррекция рубцовой деформации верхней губы и носа местными тканями (дет)</t>
  </si>
  <si>
    <t>Реконструктивно-пластические операции при врожденных пороках развития черепно-челюстно-лицевой области [Q35.0;Q35.1;M96] пластика твердого неба лоскутом на ножке из прилегающих участков (из щеки, языка, верхней губы, носогубной складки) (дет)</t>
  </si>
  <si>
    <t>ЭНДОКРИНОЛОГИЯ (взр)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</si>
  <si>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 [E10.2;E10.4;E10.5;E10.7;E11.2;E11.4;E11.5;E11.7] 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(инсулиновая помпа) (взр)</t>
  </si>
  <si>
    <t>ДЕРМАТОВЕНЕРОЛОГИЯ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</si>
  <si>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[L40.5;L20.0;L20.8;L20.9] Лечение с применением генно-инженерных биологических лекарственных препаратов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</si>
  <si>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[L40.0 ] Лечение с применением генно-инженерных биологических лекарственных препаратов в сочетании с иммуносупрессивными лекарственными препаратами (взр)</t>
  </si>
  <si>
    <t>ИТОГО по Челябинской области</t>
  </si>
  <si>
    <t>в том числе, в дополнение к базовой программе  ОМС</t>
  </si>
  <si>
    <t>Наименование медицинской организации</t>
  </si>
  <si>
    <t>План на 2022 год</t>
  </si>
  <si>
    <t>Верхний Уфалей</t>
  </si>
  <si>
    <t>Златоуст</t>
  </si>
  <si>
    <t>Карабаш</t>
  </si>
  <si>
    <t>Копейск</t>
  </si>
  <si>
    <t>Коркино</t>
  </si>
  <si>
    <t>ГБУЗ "ГБ № 2 г.Миасс"</t>
  </si>
  <si>
    <t>ГБУЗ "Городская больница № 3 г. Миасс"</t>
  </si>
  <si>
    <t>Пласт</t>
  </si>
  <si>
    <t>Снежинск</t>
  </si>
  <si>
    <t>Трехгорный</t>
  </si>
  <si>
    <t>Усть-Катав</t>
  </si>
  <si>
    <t>ГАУЗ "ДГКП № 8 г. Челябинск"</t>
  </si>
  <si>
    <t>Южноуральск</t>
  </si>
  <si>
    <t>Дополнительный объем медицинской помощи в амбулаторных условиях в связи с заболеванием и (или) подозрением на заболевание новой коронавирусной инфекцией (COVID-19)</t>
  </si>
  <si>
    <t>Таблица 1</t>
  </si>
  <si>
    <t>Таблица 2</t>
  </si>
  <si>
    <t>Таблица 3</t>
  </si>
  <si>
    <t>Таблица 5</t>
  </si>
  <si>
    <t>Таблица 4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</si>
</sst>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32">
    <xf numFmtId="0" fontId="0" fillId="0" borderId="0" xfId="0"/>
    <xf numFmtId="3" fontId="5" fillId="0" borderId="1" xfId="3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4" fillId="0" borderId="1" xfId="1" applyFont="1" applyFill="1" applyBorder="1" applyAlignment="1" applyProtection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6" fillId="0" borderId="0" xfId="1" applyFont="1" applyFill="1" applyAlignment="1" applyProtection="1">
      <alignment vertical="center" wrapText="1"/>
    </xf>
    <xf numFmtId="0" fontId="6" fillId="0" borderId="2" xfId="1" applyFont="1" applyFill="1" applyBorder="1" applyAlignment="1" applyProtection="1">
      <alignment vertical="center" wrapText="1"/>
    </xf>
    <xf numFmtId="0" fontId="7" fillId="2" borderId="1" xfId="2" applyFont="1" applyFill="1" applyBorder="1" applyAlignment="1" applyProtection="1">
      <alignment horizontal="center" vertical="center"/>
    </xf>
    <xf numFmtId="0" fontId="9" fillId="0" borderId="0" xfId="0" applyFont="1"/>
    <xf numFmtId="3" fontId="4" fillId="0" borderId="1" xfId="3" applyNumberFormat="1" applyFont="1" applyFill="1" applyBorder="1" applyAlignment="1" applyProtection="1">
      <alignment horizontal="center" vertical="center" wrapText="1"/>
    </xf>
    <xf numFmtId="3" fontId="5" fillId="0" borderId="1" xfId="3" applyNumberFormat="1" applyFont="1" applyFill="1" applyBorder="1" applyAlignment="1" applyProtection="1">
      <alignment horizontal="left" vertical="center" wrapText="1"/>
    </xf>
    <xf numFmtId="0" fontId="7" fillId="2" borderId="1" xfId="2" applyFont="1" applyFill="1" applyBorder="1" applyAlignment="1" applyProtection="1">
      <alignment horizontal="left" vertical="center"/>
    </xf>
    <xf numFmtId="0" fontId="7" fillId="2" borderId="1" xfId="2" applyFont="1" applyFill="1" applyBorder="1" applyAlignment="1" applyProtection="1">
      <alignment horizontal="left" vertical="center" wrapText="1"/>
    </xf>
    <xf numFmtId="3" fontId="5" fillId="0" borderId="1" xfId="3" applyNumberFormat="1" applyFont="1" applyFill="1" applyBorder="1" applyAlignment="1" applyProtection="1">
      <alignment horizontal="right" vertical="center" wrapText="1"/>
    </xf>
    <xf numFmtId="3" fontId="7" fillId="2" borderId="1" xfId="2" applyNumberFormat="1" applyFont="1" applyFill="1" applyBorder="1" applyAlignment="1" applyProtection="1">
      <alignment horizontal="right" vertical="center"/>
    </xf>
    <xf numFmtId="4" fontId="5" fillId="0" borderId="1" xfId="3" applyNumberFormat="1" applyFont="1" applyFill="1" applyBorder="1" applyAlignment="1" applyProtection="1">
      <alignment horizontal="right" vertical="center" wrapText="1"/>
    </xf>
    <xf numFmtId="4" fontId="7" fillId="2" borderId="1" xfId="2" applyNumberFormat="1" applyFont="1" applyFill="1" applyBorder="1" applyAlignment="1" applyProtection="1">
      <alignment horizontal="right" vertical="center"/>
    </xf>
    <xf numFmtId="0" fontId="11" fillId="0" borderId="0" xfId="0" applyFont="1"/>
    <xf numFmtId="0" fontId="10" fillId="0" borderId="0" xfId="0" applyFont="1"/>
    <xf numFmtId="0" fontId="12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/>
    </xf>
    <xf numFmtId="1" fontId="10" fillId="0" borderId="1" xfId="0" quotePrefix="1" applyNumberFormat="1" applyFont="1" applyBorder="1" applyAlignment="1">
      <alignment horizontal="center"/>
    </xf>
    <xf numFmtId="0" fontId="10" fillId="0" borderId="1" xfId="0" applyFont="1" applyBorder="1"/>
    <xf numFmtId="3" fontId="10" fillId="0" borderId="1" xfId="0" applyNumberFormat="1" applyFont="1" applyBorder="1"/>
    <xf numFmtId="0" fontId="13" fillId="0" borderId="1" xfId="0" applyFont="1" applyBorder="1"/>
    <xf numFmtId="3" fontId="13" fillId="0" borderId="1" xfId="0" applyNumberFormat="1" applyFont="1" applyBorder="1"/>
    <xf numFmtId="0" fontId="13" fillId="0" borderId="0" xfId="0" applyFont="1"/>
    <xf numFmtId="0" fontId="15" fillId="0" borderId="0" xfId="0" applyFont="1"/>
    <xf numFmtId="0" fontId="16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3" fontId="18" fillId="0" borderId="1" xfId="3" applyNumberFormat="1" applyFont="1" applyBorder="1" applyAlignment="1" applyProtection="1">
      <alignment horizontal="center" vertical="center" wrapText="1"/>
    </xf>
    <xf numFmtId="0" fontId="5" fillId="3" borderId="1" xfId="2" applyFont="1" applyFill="1" applyBorder="1" applyAlignment="1" applyProtection="1">
      <alignment horizontal="center" vertical="center"/>
    </xf>
    <xf numFmtId="0" fontId="5" fillId="3" borderId="1" xfId="2" applyFont="1" applyFill="1" applyBorder="1" applyAlignment="1" applyProtection="1">
      <alignment horizontal="left" vertical="center"/>
    </xf>
    <xf numFmtId="0" fontId="5" fillId="0" borderId="1" xfId="2" applyFont="1" applyBorder="1" applyAlignment="1" applyProtection="1">
      <alignment vertical="center" wrapText="1"/>
    </xf>
    <xf numFmtId="3" fontId="5" fillId="0" borderId="1" xfId="2" applyNumberFormat="1" applyFont="1" applyBorder="1" applyAlignment="1" applyProtection="1">
      <alignment horizontal="right" vertical="center" wrapText="1"/>
    </xf>
    <xf numFmtId="3" fontId="5" fillId="0" borderId="1" xfId="2" applyNumberFormat="1" applyFont="1" applyBorder="1" applyAlignment="1" applyProtection="1">
      <alignment horizontal="right" vertical="center"/>
    </xf>
    <xf numFmtId="0" fontId="7" fillId="3" borderId="1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3" fontId="7" fillId="3" borderId="1" xfId="2" applyNumberFormat="1" applyFont="1" applyFill="1" applyBorder="1" applyAlignment="1" applyProtection="1">
      <alignment horizontal="right" vertical="center" wrapText="1"/>
    </xf>
    <xf numFmtId="0" fontId="19" fillId="3" borderId="0" xfId="0" applyFont="1" applyFill="1"/>
    <xf numFmtId="0" fontId="20" fillId="0" borderId="0" xfId="0" applyFont="1"/>
    <xf numFmtId="0" fontId="11" fillId="0" borderId="1" xfId="0" quotePrefix="1" applyFont="1" applyBorder="1" applyAlignment="1">
      <alignment vertical="center" wrapText="1"/>
    </xf>
    <xf numFmtId="0" fontId="11" fillId="0" borderId="1" xfId="0" applyFont="1" applyBorder="1"/>
    <xf numFmtId="0" fontId="20" fillId="0" borderId="1" xfId="0" quotePrefix="1" applyFont="1" applyBorder="1" applyAlignment="1">
      <alignment vertical="center" wrapText="1"/>
    </xf>
    <xf numFmtId="0" fontId="20" fillId="0" borderId="1" xfId="0" applyFont="1" applyBorder="1"/>
    <xf numFmtId="0" fontId="11" fillId="0" borderId="1" xfId="0" applyFont="1" applyBorder="1" applyAlignment="1">
      <alignment vertical="center" wrapText="1"/>
    </xf>
    <xf numFmtId="0" fontId="20" fillId="0" borderId="1" xfId="0" quotePrefix="1" applyFont="1" applyBorder="1"/>
    <xf numFmtId="0" fontId="20" fillId="0" borderId="1" xfId="0" applyFont="1" applyFill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11" fillId="0" borderId="0" xfId="0" applyFont="1" applyAlignment="1">
      <alignment vertical="center" wrapText="1"/>
    </xf>
    <xf numFmtId="0" fontId="4" fillId="0" borderId="3" xfId="1" applyFont="1" applyFill="1" applyBorder="1" applyAlignment="1" applyProtection="1">
      <alignment horizontal="center" vertical="center" wrapText="1"/>
    </xf>
    <xf numFmtId="0" fontId="4" fillId="0" borderId="4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 wrapText="1"/>
    </xf>
    <xf numFmtId="0" fontId="4" fillId="0" borderId="9" xfId="1" applyFont="1" applyFill="1" applyBorder="1" applyAlignment="1" applyProtection="1">
      <alignment horizontal="center" vertical="center" wrapText="1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4" fontId="4" fillId="0" borderId="13" xfId="3" applyNumberFormat="1" applyFont="1" applyFill="1" applyBorder="1" applyAlignment="1" applyProtection="1">
      <alignment horizontal="center" vertical="center" wrapText="1"/>
    </xf>
    <xf numFmtId="4" fontId="4" fillId="0" borderId="14" xfId="3" applyNumberFormat="1" applyFont="1" applyFill="1" applyBorder="1" applyAlignment="1" applyProtection="1">
      <alignment horizontal="center" vertical="center" wrapText="1"/>
    </xf>
    <xf numFmtId="4" fontId="4" fillId="0" borderId="15" xfId="3" applyNumberFormat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center" vertical="center" wrapText="1"/>
    </xf>
    <xf numFmtId="0" fontId="4" fillId="0" borderId="14" xfId="1" applyFont="1" applyFill="1" applyBorder="1" applyAlignment="1" applyProtection="1">
      <alignment horizontal="center" vertical="center" wrapText="1"/>
    </xf>
    <xf numFmtId="0" fontId="4" fillId="0" borderId="15" xfId="1" applyFont="1" applyFill="1" applyBorder="1" applyAlignment="1" applyProtection="1">
      <alignment horizontal="center" vertical="center" wrapText="1"/>
    </xf>
    <xf numFmtId="0" fontId="6" fillId="0" borderId="0" xfId="1" applyFont="1" applyFill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>
      <alignment horizontal="left" wrapText="1"/>
    </xf>
    <xf numFmtId="0" fontId="20" fillId="0" borderId="3" xfId="0" applyFont="1" applyBorder="1" applyAlignment="1">
      <alignment horizontal="left" wrapText="1"/>
    </xf>
    <xf numFmtId="0" fontId="20" fillId="0" borderId="4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0" xfId="0" applyFont="1" applyBorder="1" applyAlignment="1">
      <alignment horizontal="center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4" fontId="5" fillId="3" borderId="13" xfId="3" applyNumberFormat="1" applyFont="1" applyFill="1" applyBorder="1" applyAlignment="1" applyProtection="1">
      <alignment horizontal="center" vertical="center" wrapText="1"/>
    </xf>
    <xf numFmtId="4" fontId="5" fillId="3" borderId="14" xfId="3" applyNumberFormat="1" applyFont="1" applyFill="1" applyBorder="1" applyAlignment="1" applyProtection="1">
      <alignment horizontal="center" vertical="center" wrapText="1"/>
    </xf>
    <xf numFmtId="4" fontId="5" fillId="3" borderId="15" xfId="3" applyNumberFormat="1" applyFont="1" applyFill="1" applyBorder="1" applyAlignment="1" applyProtection="1">
      <alignment horizontal="center" vertical="center" wrapText="1"/>
    </xf>
    <xf numFmtId="4" fontId="4" fillId="3" borderId="13" xfId="3" applyNumberFormat="1" applyFont="1" applyFill="1" applyBorder="1" applyAlignment="1" applyProtection="1">
      <alignment horizontal="center" vertical="center" wrapText="1"/>
    </xf>
    <xf numFmtId="4" fontId="4" fillId="3" borderId="14" xfId="3" applyNumberFormat="1" applyFont="1" applyFill="1" applyBorder="1" applyAlignment="1" applyProtection="1">
      <alignment horizontal="center" vertical="center" wrapText="1"/>
    </xf>
    <xf numFmtId="4" fontId="4" fillId="3" borderId="15" xfId="3" applyNumberFormat="1" applyFont="1" applyFill="1" applyBorder="1" applyAlignment="1" applyProtection="1">
      <alignment horizontal="center" vertical="center" wrapText="1"/>
    </xf>
    <xf numFmtId="4" fontId="4" fillId="3" borderId="13" xfId="3" applyNumberFormat="1" applyFont="1" applyFill="1" applyBorder="1" applyAlignment="1" applyProtection="1">
      <alignment horizontal="center" vertical="center" textRotation="90" wrapText="1"/>
    </xf>
    <xf numFmtId="4" fontId="4" fillId="3" borderId="14" xfId="3" applyNumberFormat="1" applyFont="1" applyFill="1" applyBorder="1" applyAlignment="1" applyProtection="1">
      <alignment horizontal="center" vertical="center" textRotation="90" wrapText="1"/>
    </xf>
    <xf numFmtId="4" fontId="4" fillId="3" borderId="15" xfId="3" applyNumberFormat="1" applyFont="1" applyFill="1" applyBorder="1" applyAlignment="1" applyProtection="1">
      <alignment horizontal="center" vertical="center" textRotation="90" wrapText="1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0" fillId="0" borderId="2" xfId="1" applyFont="1" applyFill="1" applyBorder="1" applyAlignment="1" applyProtection="1">
      <alignment horizontal="left" vertical="center"/>
    </xf>
    <xf numFmtId="0" fontId="21" fillId="3" borderId="0" xfId="0" applyFont="1" applyFill="1" applyAlignment="1">
      <alignment horizontal="left" vertical="center"/>
    </xf>
    <xf numFmtId="0" fontId="10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</cellXfs>
  <cellStyles count="4">
    <cellStyle name="Обычный" xfId="0" builtinId="0"/>
    <cellStyle name="Обычный 2" xfId="1"/>
    <cellStyle name="Обычный_Xl0000013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214"/>
  <sheetViews>
    <sheetView tabSelected="1" view="pageBreakPreview" zoomScale="55" zoomScaleNormal="100" zoomScaleSheetLayoutView="55" workbookViewId="0">
      <pane xSplit="4" ySplit="8" topLeftCell="E9" activePane="bottomRight" state="frozen"/>
      <selection pane="topRight" activeCell="D1" sqref="D1"/>
      <selection pane="bottomLeft" activeCell="A10" sqref="A10"/>
      <selection pane="bottomRight" activeCell="D12" sqref="D12"/>
    </sheetView>
  </sheetViews>
  <sheetFormatPr defaultRowHeight="15"/>
  <cols>
    <col min="1" max="1" width="5.42578125" customWidth="1"/>
    <col min="2" max="2" width="3.85546875" customWidth="1"/>
    <col min="3" max="3" width="18.28515625" style="2" customWidth="1"/>
    <col min="4" max="4" width="45.7109375" customWidth="1"/>
    <col min="5" max="5" width="10.42578125" style="5" customWidth="1"/>
    <col min="6" max="6" width="11.85546875" customWidth="1"/>
    <col min="7" max="7" width="7.85546875" customWidth="1"/>
    <col min="8" max="8" width="10.5703125" customWidth="1"/>
    <col min="9" max="14" width="7.7109375" customWidth="1"/>
    <col min="15" max="16" width="7.7109375" style="2" customWidth="1"/>
    <col min="17" max="18" width="7.7109375" customWidth="1"/>
    <col min="19" max="19" width="9" customWidth="1"/>
    <col min="20" max="20" width="9.42578125" customWidth="1"/>
    <col min="21" max="22" width="9" customWidth="1"/>
    <col min="23" max="24" width="8.7109375" customWidth="1"/>
    <col min="25" max="26" width="8.7109375" style="2" customWidth="1"/>
    <col min="27" max="27" width="11.85546875" style="2" customWidth="1"/>
    <col min="28" max="28" width="13.42578125" style="2" customWidth="1"/>
    <col min="29" max="29" width="12.140625" customWidth="1"/>
    <col min="30" max="30" width="9.28515625" customWidth="1"/>
    <col min="34" max="34" width="11" customWidth="1"/>
    <col min="37" max="37" width="9.85546875" customWidth="1"/>
    <col min="38" max="38" width="10.140625" customWidth="1"/>
    <col min="39" max="39" width="11.7109375" style="2" customWidth="1"/>
    <col min="40" max="44" width="9.140625" style="2"/>
    <col min="45" max="45" width="11.28515625" customWidth="1"/>
    <col min="46" max="46" width="12" style="2" customWidth="1"/>
    <col min="49" max="49" width="12.42578125" customWidth="1"/>
    <col min="51" max="51" width="10" customWidth="1"/>
    <col min="52" max="52" width="10.42578125" customWidth="1"/>
    <col min="55" max="55" width="12.42578125" customWidth="1"/>
    <col min="56" max="56" width="9.140625" style="2"/>
    <col min="57" max="57" width="9" style="2" customWidth="1"/>
    <col min="58" max="58" width="9.140625" style="2"/>
    <col min="59" max="59" width="10.5703125" customWidth="1"/>
    <col min="60" max="60" width="9.140625" style="2"/>
    <col min="61" max="61" width="10.85546875" style="2" customWidth="1"/>
    <col min="62" max="62" width="9.5703125" bestFit="1" customWidth="1"/>
    <col min="63" max="63" width="10.28515625" customWidth="1"/>
    <col min="64" max="64" width="9.5703125" customWidth="1"/>
  </cols>
  <sheetData>
    <row r="1" spans="1:64" s="7" customFormat="1" ht="18.75" customHeight="1">
      <c r="B1" s="8"/>
      <c r="C1" s="8"/>
      <c r="D1" s="8"/>
      <c r="E1" s="88" t="s">
        <v>312</v>
      </c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</row>
    <row r="2" spans="1:64" s="7" customFormat="1" ht="14.25" customHeight="1">
      <c r="A2" s="128" t="s">
        <v>660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6"/>
      <c r="Z2" s="6"/>
      <c r="AA2" s="6"/>
      <c r="AB2" s="6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</row>
    <row r="3" spans="1:64" s="4" customFormat="1" ht="15" customHeight="1">
      <c r="A3" s="81" t="s">
        <v>21</v>
      </c>
      <c r="B3" s="81" t="s">
        <v>0</v>
      </c>
      <c r="C3" s="82" t="s">
        <v>49</v>
      </c>
      <c r="D3" s="81" t="s">
        <v>31</v>
      </c>
      <c r="E3" s="68" t="s">
        <v>1</v>
      </c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8" t="s">
        <v>2</v>
      </c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70"/>
      <c r="AS3" s="68" t="s">
        <v>3</v>
      </c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70"/>
      <c r="BJ3" s="89" t="s">
        <v>4</v>
      </c>
      <c r="BK3" s="89"/>
      <c r="BL3" s="89"/>
    </row>
    <row r="4" spans="1:64" s="4" customFormat="1" ht="27" customHeight="1">
      <c r="A4" s="81"/>
      <c r="B4" s="81"/>
      <c r="C4" s="83"/>
      <c r="D4" s="81"/>
      <c r="E4" s="80" t="s">
        <v>5</v>
      </c>
      <c r="F4" s="80"/>
      <c r="G4" s="80" t="s">
        <v>6</v>
      </c>
      <c r="H4" s="80"/>
      <c r="I4" s="68" t="s">
        <v>7</v>
      </c>
      <c r="J4" s="69"/>
      <c r="K4" s="69"/>
      <c r="L4" s="69"/>
      <c r="M4" s="69"/>
      <c r="N4" s="69"/>
      <c r="O4" s="69"/>
      <c r="P4" s="70"/>
      <c r="Q4" s="80" t="s">
        <v>50</v>
      </c>
      <c r="R4" s="80"/>
      <c r="S4" s="68" t="s">
        <v>7</v>
      </c>
      <c r="T4" s="69"/>
      <c r="U4" s="69"/>
      <c r="V4" s="69"/>
      <c r="W4" s="69"/>
      <c r="X4" s="69"/>
      <c r="Y4" s="69"/>
      <c r="Z4" s="70"/>
      <c r="AA4" s="77" t="s">
        <v>5</v>
      </c>
      <c r="AB4" s="72"/>
      <c r="AC4" s="80" t="s">
        <v>52</v>
      </c>
      <c r="AD4" s="80"/>
      <c r="AE4" s="68" t="s">
        <v>7</v>
      </c>
      <c r="AF4" s="69"/>
      <c r="AG4" s="69"/>
      <c r="AH4" s="69"/>
      <c r="AI4" s="69"/>
      <c r="AJ4" s="69"/>
      <c r="AK4" s="69"/>
      <c r="AL4" s="69"/>
      <c r="AM4" s="69"/>
      <c r="AN4" s="70"/>
      <c r="AO4" s="71" t="s">
        <v>51</v>
      </c>
      <c r="AP4" s="72"/>
      <c r="AQ4" s="71" t="s">
        <v>59</v>
      </c>
      <c r="AR4" s="72"/>
      <c r="AS4" s="80" t="s">
        <v>61</v>
      </c>
      <c r="AT4" s="80" t="s">
        <v>6</v>
      </c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68" t="s">
        <v>51</v>
      </c>
      <c r="BI4" s="70"/>
      <c r="BJ4" s="89" t="s">
        <v>12</v>
      </c>
      <c r="BK4" s="89" t="s">
        <v>65</v>
      </c>
      <c r="BL4" s="89" t="s">
        <v>66</v>
      </c>
    </row>
    <row r="5" spans="1:64" s="4" customFormat="1" ht="15" customHeight="1">
      <c r="A5" s="81"/>
      <c r="B5" s="81"/>
      <c r="C5" s="83"/>
      <c r="D5" s="81"/>
      <c r="E5" s="80"/>
      <c r="F5" s="80"/>
      <c r="G5" s="80"/>
      <c r="H5" s="80"/>
      <c r="I5" s="80" t="s">
        <v>313</v>
      </c>
      <c r="J5" s="80"/>
      <c r="K5" s="80" t="s">
        <v>13</v>
      </c>
      <c r="L5" s="80"/>
      <c r="M5" s="80" t="s">
        <v>20</v>
      </c>
      <c r="N5" s="80"/>
      <c r="O5" s="80" t="s">
        <v>314</v>
      </c>
      <c r="P5" s="80"/>
      <c r="Q5" s="80"/>
      <c r="R5" s="80"/>
      <c r="S5" s="80" t="s">
        <v>14</v>
      </c>
      <c r="T5" s="80"/>
      <c r="U5" s="80" t="s">
        <v>28</v>
      </c>
      <c r="V5" s="80"/>
      <c r="W5" s="80" t="s">
        <v>22</v>
      </c>
      <c r="X5" s="80"/>
      <c r="Y5" s="80" t="s">
        <v>29</v>
      </c>
      <c r="Z5" s="80"/>
      <c r="AA5" s="78"/>
      <c r="AB5" s="74"/>
      <c r="AC5" s="80"/>
      <c r="AD5" s="80"/>
      <c r="AE5" s="73" t="s">
        <v>8</v>
      </c>
      <c r="AF5" s="74"/>
      <c r="AG5" s="73" t="s">
        <v>9</v>
      </c>
      <c r="AH5" s="74"/>
      <c r="AI5" s="73" t="s">
        <v>10</v>
      </c>
      <c r="AJ5" s="74"/>
      <c r="AK5" s="73" t="s">
        <v>11</v>
      </c>
      <c r="AL5" s="74"/>
      <c r="AM5" s="73" t="s">
        <v>23</v>
      </c>
      <c r="AN5" s="74"/>
      <c r="AO5" s="73"/>
      <c r="AP5" s="74"/>
      <c r="AQ5" s="73"/>
      <c r="AR5" s="74"/>
      <c r="AS5" s="80"/>
      <c r="AT5" s="80" t="s">
        <v>60</v>
      </c>
      <c r="AU5" s="80" t="s">
        <v>7</v>
      </c>
      <c r="AV5" s="80"/>
      <c r="AW5" s="80"/>
      <c r="AX5" s="80"/>
      <c r="AY5" s="80"/>
      <c r="AZ5" s="80"/>
      <c r="BA5" s="80"/>
      <c r="BB5" s="80"/>
      <c r="BC5" s="80" t="s">
        <v>64</v>
      </c>
      <c r="BD5" s="71" t="s">
        <v>45</v>
      </c>
      <c r="BE5" s="77"/>
      <c r="BF5" s="72"/>
      <c r="BG5" s="80" t="s">
        <v>24</v>
      </c>
      <c r="BH5" s="85" t="s">
        <v>46</v>
      </c>
      <c r="BI5" s="85" t="s">
        <v>24</v>
      </c>
      <c r="BJ5" s="89"/>
      <c r="BK5" s="89"/>
      <c r="BL5" s="89"/>
    </row>
    <row r="6" spans="1:64" s="4" customFormat="1" ht="117.75" customHeight="1">
      <c r="A6" s="81"/>
      <c r="B6" s="81"/>
      <c r="C6" s="83"/>
      <c r="D6" s="81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79"/>
      <c r="AB6" s="76"/>
      <c r="AC6" s="80"/>
      <c r="AD6" s="80"/>
      <c r="AE6" s="75"/>
      <c r="AF6" s="76"/>
      <c r="AG6" s="75"/>
      <c r="AH6" s="76"/>
      <c r="AI6" s="75"/>
      <c r="AJ6" s="76"/>
      <c r="AK6" s="75"/>
      <c r="AL6" s="76"/>
      <c r="AM6" s="75"/>
      <c r="AN6" s="76"/>
      <c r="AO6" s="75"/>
      <c r="AP6" s="76"/>
      <c r="AQ6" s="75"/>
      <c r="AR6" s="76"/>
      <c r="AS6" s="80"/>
      <c r="AT6" s="80"/>
      <c r="AU6" s="80" t="s">
        <v>15</v>
      </c>
      <c r="AV6" s="80"/>
      <c r="AW6" s="80"/>
      <c r="AX6" s="80"/>
      <c r="AY6" s="80" t="s">
        <v>16</v>
      </c>
      <c r="AZ6" s="80"/>
      <c r="BA6" s="80"/>
      <c r="BB6" s="80"/>
      <c r="BC6" s="80"/>
      <c r="BD6" s="75"/>
      <c r="BE6" s="79"/>
      <c r="BF6" s="76"/>
      <c r="BG6" s="80"/>
      <c r="BH6" s="86"/>
      <c r="BI6" s="86"/>
      <c r="BJ6" s="89"/>
      <c r="BK6" s="89"/>
      <c r="BL6" s="89"/>
    </row>
    <row r="7" spans="1:64" s="4" customFormat="1" ht="90.75" customHeight="1">
      <c r="A7" s="81"/>
      <c r="B7" s="81"/>
      <c r="C7" s="84"/>
      <c r="D7" s="81"/>
      <c r="E7" s="3" t="s">
        <v>42</v>
      </c>
      <c r="F7" s="3" t="s">
        <v>35</v>
      </c>
      <c r="G7" s="3" t="s">
        <v>27</v>
      </c>
      <c r="H7" s="3" t="s">
        <v>17</v>
      </c>
      <c r="I7" s="3" t="s">
        <v>36</v>
      </c>
      <c r="J7" s="3" t="s">
        <v>37</v>
      </c>
      <c r="K7" s="3" t="s">
        <v>36</v>
      </c>
      <c r="L7" s="3" t="s">
        <v>37</v>
      </c>
      <c r="M7" s="3" t="s">
        <v>36</v>
      </c>
      <c r="N7" s="3" t="s">
        <v>37</v>
      </c>
      <c r="O7" s="3" t="s">
        <v>36</v>
      </c>
      <c r="P7" s="3" t="s">
        <v>37</v>
      </c>
      <c r="Q7" s="3" t="s">
        <v>27</v>
      </c>
      <c r="R7" s="3" t="s">
        <v>17</v>
      </c>
      <c r="S7" s="3" t="s">
        <v>38</v>
      </c>
      <c r="T7" s="3" t="s">
        <v>39</v>
      </c>
      <c r="U7" s="3" t="s">
        <v>38</v>
      </c>
      <c r="V7" s="3" t="s">
        <v>39</v>
      </c>
      <c r="W7" s="3" t="s">
        <v>38</v>
      </c>
      <c r="X7" s="3" t="s">
        <v>39</v>
      </c>
      <c r="Y7" s="3" t="s">
        <v>38</v>
      </c>
      <c r="Z7" s="3" t="s">
        <v>39</v>
      </c>
      <c r="AA7" s="3" t="s">
        <v>315</v>
      </c>
      <c r="AB7" s="3" t="s">
        <v>316</v>
      </c>
      <c r="AC7" s="3" t="s">
        <v>47</v>
      </c>
      <c r="AD7" s="3" t="s">
        <v>48</v>
      </c>
      <c r="AE7" s="3" t="s">
        <v>18</v>
      </c>
      <c r="AF7" s="3" t="s">
        <v>19</v>
      </c>
      <c r="AG7" s="3" t="s">
        <v>18</v>
      </c>
      <c r="AH7" s="3" t="s">
        <v>19</v>
      </c>
      <c r="AI7" s="3" t="s">
        <v>18</v>
      </c>
      <c r="AJ7" s="3" t="s">
        <v>19</v>
      </c>
      <c r="AK7" s="3" t="s">
        <v>53</v>
      </c>
      <c r="AL7" s="3" t="s">
        <v>54</v>
      </c>
      <c r="AM7" s="3" t="s">
        <v>40</v>
      </c>
      <c r="AN7" s="3" t="s">
        <v>41</v>
      </c>
      <c r="AO7" s="3" t="s">
        <v>55</v>
      </c>
      <c r="AP7" s="3" t="s">
        <v>56</v>
      </c>
      <c r="AQ7" s="3" t="s">
        <v>57</v>
      </c>
      <c r="AR7" s="3" t="s">
        <v>58</v>
      </c>
      <c r="AS7" s="80"/>
      <c r="AT7" s="80"/>
      <c r="AU7" s="3" t="s">
        <v>34</v>
      </c>
      <c r="AV7" s="3" t="s">
        <v>62</v>
      </c>
      <c r="AW7" s="3" t="s">
        <v>25</v>
      </c>
      <c r="AX7" s="3" t="s">
        <v>33</v>
      </c>
      <c r="AY7" s="3" t="s">
        <v>34</v>
      </c>
      <c r="AZ7" s="3" t="s">
        <v>63</v>
      </c>
      <c r="BA7" s="3" t="s">
        <v>25</v>
      </c>
      <c r="BB7" s="3" t="s">
        <v>26</v>
      </c>
      <c r="BC7" s="80"/>
      <c r="BD7" s="3" t="s">
        <v>43</v>
      </c>
      <c r="BE7" s="3" t="s">
        <v>44</v>
      </c>
      <c r="BF7" s="3" t="s">
        <v>32</v>
      </c>
      <c r="BG7" s="80"/>
      <c r="BH7" s="87"/>
      <c r="BI7" s="87"/>
      <c r="BJ7" s="89"/>
      <c r="BK7" s="89"/>
      <c r="BL7" s="89"/>
    </row>
    <row r="8" spans="1:64" s="4" customFormat="1" ht="27.75" customHeight="1">
      <c r="A8" s="12"/>
      <c r="B8" s="12">
        <v>1</v>
      </c>
      <c r="C8" s="12">
        <f>1+B8</f>
        <v>2</v>
      </c>
      <c r="D8" s="12">
        <f t="shared" ref="D8:X8" si="0">1+C8</f>
        <v>3</v>
      </c>
      <c r="E8" s="12">
        <f t="shared" si="0"/>
        <v>4</v>
      </c>
      <c r="F8" s="12">
        <f t="shared" si="0"/>
        <v>5</v>
      </c>
      <c r="G8" s="12">
        <f t="shared" si="0"/>
        <v>6</v>
      </c>
      <c r="H8" s="12">
        <f t="shared" si="0"/>
        <v>7</v>
      </c>
      <c r="I8" s="12">
        <f t="shared" si="0"/>
        <v>8</v>
      </c>
      <c r="J8" s="12">
        <f t="shared" si="0"/>
        <v>9</v>
      </c>
      <c r="K8" s="12">
        <f t="shared" si="0"/>
        <v>10</v>
      </c>
      <c r="L8" s="12">
        <f t="shared" si="0"/>
        <v>11</v>
      </c>
      <c r="M8" s="12">
        <f t="shared" si="0"/>
        <v>12</v>
      </c>
      <c r="N8" s="12">
        <f t="shared" si="0"/>
        <v>13</v>
      </c>
      <c r="O8" s="12">
        <f t="shared" si="0"/>
        <v>14</v>
      </c>
      <c r="P8" s="12">
        <f t="shared" si="0"/>
        <v>15</v>
      </c>
      <c r="Q8" s="12">
        <f t="shared" si="0"/>
        <v>16</v>
      </c>
      <c r="R8" s="12">
        <f t="shared" si="0"/>
        <v>17</v>
      </c>
      <c r="S8" s="12">
        <f t="shared" si="0"/>
        <v>18</v>
      </c>
      <c r="T8" s="12">
        <f t="shared" si="0"/>
        <v>19</v>
      </c>
      <c r="U8" s="12">
        <f t="shared" si="0"/>
        <v>20</v>
      </c>
      <c r="V8" s="12">
        <f t="shared" si="0"/>
        <v>21</v>
      </c>
      <c r="W8" s="12">
        <f t="shared" si="0"/>
        <v>22</v>
      </c>
      <c r="X8" s="12">
        <f t="shared" si="0"/>
        <v>23</v>
      </c>
      <c r="Y8" s="12">
        <f t="shared" ref="Y8:AN8" si="1">1+X8</f>
        <v>24</v>
      </c>
      <c r="Z8" s="12">
        <f t="shared" si="1"/>
        <v>25</v>
      </c>
      <c r="AA8" s="12">
        <f t="shared" si="1"/>
        <v>26</v>
      </c>
      <c r="AB8" s="12">
        <f t="shared" si="1"/>
        <v>27</v>
      </c>
      <c r="AC8" s="12">
        <f>1+AB8</f>
        <v>28</v>
      </c>
      <c r="AD8" s="12">
        <f t="shared" si="1"/>
        <v>29</v>
      </c>
      <c r="AE8" s="12">
        <f t="shared" si="1"/>
        <v>30</v>
      </c>
      <c r="AF8" s="12">
        <f t="shared" si="1"/>
        <v>31</v>
      </c>
      <c r="AG8" s="12">
        <f t="shared" si="1"/>
        <v>32</v>
      </c>
      <c r="AH8" s="12">
        <f t="shared" si="1"/>
        <v>33</v>
      </c>
      <c r="AI8" s="12">
        <f t="shared" si="1"/>
        <v>34</v>
      </c>
      <c r="AJ8" s="12">
        <f t="shared" si="1"/>
        <v>35</v>
      </c>
      <c r="AK8" s="12">
        <f t="shared" si="1"/>
        <v>36</v>
      </c>
      <c r="AL8" s="12">
        <f t="shared" si="1"/>
        <v>37</v>
      </c>
      <c r="AM8" s="12">
        <f t="shared" si="1"/>
        <v>38</v>
      </c>
      <c r="AN8" s="12">
        <f t="shared" si="1"/>
        <v>39</v>
      </c>
      <c r="AO8" s="12">
        <f t="shared" ref="AO8:BL8" si="2">1+AN8</f>
        <v>40</v>
      </c>
      <c r="AP8" s="12">
        <f t="shared" si="2"/>
        <v>41</v>
      </c>
      <c r="AQ8" s="12">
        <f t="shared" si="2"/>
        <v>42</v>
      </c>
      <c r="AR8" s="12">
        <f t="shared" si="2"/>
        <v>43</v>
      </c>
      <c r="AS8" s="12">
        <f t="shared" si="2"/>
        <v>44</v>
      </c>
      <c r="AT8" s="12">
        <f t="shared" si="2"/>
        <v>45</v>
      </c>
      <c r="AU8" s="12">
        <f t="shared" si="2"/>
        <v>46</v>
      </c>
      <c r="AV8" s="12">
        <f t="shared" si="2"/>
        <v>47</v>
      </c>
      <c r="AW8" s="12">
        <f t="shared" si="2"/>
        <v>48</v>
      </c>
      <c r="AX8" s="12">
        <f t="shared" si="2"/>
        <v>49</v>
      </c>
      <c r="AY8" s="12">
        <f t="shared" si="2"/>
        <v>50</v>
      </c>
      <c r="AZ8" s="12">
        <f t="shared" si="2"/>
        <v>51</v>
      </c>
      <c r="BA8" s="12">
        <f t="shared" si="2"/>
        <v>52</v>
      </c>
      <c r="BB8" s="12">
        <f t="shared" si="2"/>
        <v>53</v>
      </c>
      <c r="BC8" s="12">
        <f t="shared" si="2"/>
        <v>54</v>
      </c>
      <c r="BD8" s="12">
        <f t="shared" si="2"/>
        <v>55</v>
      </c>
      <c r="BE8" s="12">
        <f t="shared" si="2"/>
        <v>56</v>
      </c>
      <c r="BF8" s="12">
        <f t="shared" si="2"/>
        <v>57</v>
      </c>
      <c r="BG8" s="12">
        <f t="shared" si="2"/>
        <v>58</v>
      </c>
      <c r="BH8" s="12">
        <f t="shared" si="2"/>
        <v>59</v>
      </c>
      <c r="BI8" s="12">
        <f t="shared" si="2"/>
        <v>60</v>
      </c>
      <c r="BJ8" s="12">
        <f t="shared" si="2"/>
        <v>61</v>
      </c>
      <c r="BK8" s="12">
        <f t="shared" si="2"/>
        <v>62</v>
      </c>
      <c r="BL8" s="12">
        <f t="shared" si="2"/>
        <v>63</v>
      </c>
    </row>
    <row r="9" spans="1:64" s="4" customFormat="1" ht="27.75" customHeight="1">
      <c r="A9" s="1">
        <v>1</v>
      </c>
      <c r="B9" s="1">
        <v>224</v>
      </c>
      <c r="C9" s="13" t="s">
        <v>67</v>
      </c>
      <c r="D9" s="13" t="s">
        <v>68</v>
      </c>
      <c r="E9" s="16">
        <v>760</v>
      </c>
      <c r="F9" s="16">
        <v>8185</v>
      </c>
      <c r="G9" s="16">
        <v>760</v>
      </c>
      <c r="H9" s="16">
        <v>8185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>
        <v>935</v>
      </c>
      <c r="AB9" s="16">
        <v>10300</v>
      </c>
      <c r="AC9" s="16">
        <v>935</v>
      </c>
      <c r="AD9" s="16">
        <v>10300</v>
      </c>
      <c r="AE9" s="16"/>
      <c r="AF9" s="16"/>
      <c r="AG9" s="16">
        <v>935</v>
      </c>
      <c r="AH9" s="16">
        <v>10300</v>
      </c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>
        <v>181966</v>
      </c>
      <c r="AT9" s="16">
        <v>181966</v>
      </c>
      <c r="AU9" s="16">
        <v>37989</v>
      </c>
      <c r="AV9" s="16">
        <v>21562</v>
      </c>
      <c r="AW9" s="16">
        <v>130236</v>
      </c>
      <c r="AX9" s="16">
        <v>2271</v>
      </c>
      <c r="AY9" s="16">
        <v>9506</v>
      </c>
      <c r="AZ9" s="16">
        <v>9506</v>
      </c>
      <c r="BA9" s="16">
        <v>1964</v>
      </c>
      <c r="BB9" s="16"/>
      <c r="BC9" s="16">
        <v>47257</v>
      </c>
      <c r="BD9" s="16">
        <v>38022</v>
      </c>
      <c r="BE9" s="16">
        <v>9235</v>
      </c>
      <c r="BF9" s="16"/>
      <c r="BG9" s="16">
        <v>45586</v>
      </c>
      <c r="BH9" s="18"/>
      <c r="BI9" s="16"/>
      <c r="BJ9" s="16">
        <v>11980</v>
      </c>
      <c r="BK9" s="16">
        <v>5</v>
      </c>
      <c r="BL9" s="16"/>
    </row>
    <row r="10" spans="1:64" s="2" customFormat="1">
      <c r="A10" s="1">
        <v>2</v>
      </c>
      <c r="B10" s="1">
        <v>234</v>
      </c>
      <c r="C10" s="13" t="s">
        <v>69</v>
      </c>
      <c r="D10" s="13" t="s">
        <v>70</v>
      </c>
      <c r="E10" s="16">
        <v>3041</v>
      </c>
      <c r="F10" s="16">
        <v>23438</v>
      </c>
      <c r="G10" s="16">
        <v>3041</v>
      </c>
      <c r="H10" s="16">
        <v>23438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>
        <v>1337</v>
      </c>
      <c r="AB10" s="16">
        <v>9707</v>
      </c>
      <c r="AC10" s="16">
        <v>1337</v>
      </c>
      <c r="AD10" s="16">
        <v>9707</v>
      </c>
      <c r="AE10" s="16"/>
      <c r="AF10" s="16"/>
      <c r="AG10" s="16">
        <v>1217</v>
      </c>
      <c r="AH10" s="16">
        <v>8450</v>
      </c>
      <c r="AI10" s="16">
        <v>120</v>
      </c>
      <c r="AJ10" s="16">
        <v>1257</v>
      </c>
      <c r="AK10" s="16"/>
      <c r="AL10" s="16"/>
      <c r="AM10" s="16"/>
      <c r="AN10" s="16"/>
      <c r="AO10" s="16"/>
      <c r="AP10" s="16"/>
      <c r="AQ10" s="16"/>
      <c r="AR10" s="16"/>
      <c r="AS10" s="16">
        <v>259072</v>
      </c>
      <c r="AT10" s="16">
        <v>259072</v>
      </c>
      <c r="AU10" s="16">
        <v>69647</v>
      </c>
      <c r="AV10" s="16">
        <v>47736</v>
      </c>
      <c r="AW10" s="16">
        <v>174699</v>
      </c>
      <c r="AX10" s="16">
        <v>3850</v>
      </c>
      <c r="AY10" s="16">
        <v>5050</v>
      </c>
      <c r="AZ10" s="16">
        <v>5050</v>
      </c>
      <c r="BA10" s="16">
        <v>5826</v>
      </c>
      <c r="BB10" s="16"/>
      <c r="BC10" s="16">
        <v>47585</v>
      </c>
      <c r="BD10" s="16">
        <v>20200</v>
      </c>
      <c r="BE10" s="16">
        <v>27385</v>
      </c>
      <c r="BF10" s="16"/>
      <c r="BG10" s="16">
        <v>62250</v>
      </c>
      <c r="BH10" s="18"/>
      <c r="BI10" s="16"/>
      <c r="BJ10" s="16">
        <v>7491</v>
      </c>
      <c r="BK10" s="16">
        <v>10</v>
      </c>
      <c r="BL10" s="16"/>
    </row>
    <row r="11" spans="1:64" s="2" customFormat="1">
      <c r="A11" s="1">
        <v>3</v>
      </c>
      <c r="B11" s="1">
        <v>242</v>
      </c>
      <c r="C11" s="13" t="s">
        <v>71</v>
      </c>
      <c r="D11" s="13" t="s">
        <v>72</v>
      </c>
      <c r="E11" s="16">
        <v>6862</v>
      </c>
      <c r="F11" s="16">
        <v>75600</v>
      </c>
      <c r="G11" s="16">
        <v>6862</v>
      </c>
      <c r="H11" s="16">
        <v>75600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>
        <v>2657</v>
      </c>
      <c r="AB11" s="16">
        <v>29750</v>
      </c>
      <c r="AC11" s="16">
        <v>2657</v>
      </c>
      <c r="AD11" s="16">
        <v>29750</v>
      </c>
      <c r="AE11" s="16"/>
      <c r="AF11" s="16"/>
      <c r="AG11" s="16">
        <v>2657</v>
      </c>
      <c r="AH11" s="16">
        <v>29750</v>
      </c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>
        <v>390636</v>
      </c>
      <c r="AT11" s="16">
        <v>390636</v>
      </c>
      <c r="AU11" s="16">
        <v>94330</v>
      </c>
      <c r="AV11" s="16">
        <v>65004</v>
      </c>
      <c r="AW11" s="16">
        <v>252693</v>
      </c>
      <c r="AX11" s="16">
        <v>18915</v>
      </c>
      <c r="AY11" s="16">
        <v>20602</v>
      </c>
      <c r="AZ11" s="16">
        <v>20602</v>
      </c>
      <c r="BA11" s="16">
        <v>4096</v>
      </c>
      <c r="BB11" s="16"/>
      <c r="BC11" s="16">
        <v>101662</v>
      </c>
      <c r="BD11" s="16">
        <v>82407</v>
      </c>
      <c r="BE11" s="16">
        <v>19255</v>
      </c>
      <c r="BF11" s="16"/>
      <c r="BG11" s="16">
        <v>88548</v>
      </c>
      <c r="BH11" s="18"/>
      <c r="BI11" s="16"/>
      <c r="BJ11" s="16">
        <v>19816</v>
      </c>
      <c r="BK11" s="16">
        <v>15</v>
      </c>
      <c r="BL11" s="16"/>
    </row>
    <row r="12" spans="1:64" s="2" customFormat="1">
      <c r="A12" s="1">
        <v>4</v>
      </c>
      <c r="B12" s="1">
        <v>775</v>
      </c>
      <c r="C12" s="13" t="s">
        <v>71</v>
      </c>
      <c r="D12" s="13" t="s">
        <v>73</v>
      </c>
      <c r="E12" s="16">
        <v>0</v>
      </c>
      <c r="F12" s="16">
        <v>0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>
        <v>0</v>
      </c>
      <c r="AB12" s="16">
        <v>0</v>
      </c>
      <c r="AC12" s="16">
        <v>0</v>
      </c>
      <c r="AD12" s="16">
        <v>0</v>
      </c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>
        <v>1336</v>
      </c>
      <c r="AT12" s="16">
        <v>1336</v>
      </c>
      <c r="AU12" s="16"/>
      <c r="AV12" s="16"/>
      <c r="AW12" s="16"/>
      <c r="AX12" s="16"/>
      <c r="AY12" s="16">
        <v>912</v>
      </c>
      <c r="AZ12" s="16">
        <v>912</v>
      </c>
      <c r="BA12" s="16">
        <v>424</v>
      </c>
      <c r="BB12" s="16"/>
      <c r="BC12" s="16">
        <v>5642</v>
      </c>
      <c r="BD12" s="16">
        <v>3649</v>
      </c>
      <c r="BE12" s="16">
        <v>1993</v>
      </c>
      <c r="BF12" s="16"/>
      <c r="BG12" s="16">
        <v>212</v>
      </c>
      <c r="BH12" s="18"/>
      <c r="BI12" s="16"/>
      <c r="BJ12" s="16"/>
      <c r="BK12" s="16"/>
      <c r="BL12" s="16"/>
    </row>
    <row r="13" spans="1:64" s="2" customFormat="1">
      <c r="A13" s="1">
        <v>5</v>
      </c>
      <c r="B13" s="1">
        <v>408</v>
      </c>
      <c r="C13" s="13" t="s">
        <v>71</v>
      </c>
      <c r="D13" s="13" t="s">
        <v>74</v>
      </c>
      <c r="E13" s="16">
        <v>0</v>
      </c>
      <c r="F13" s="16">
        <v>0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>
        <v>0</v>
      </c>
      <c r="AB13" s="16">
        <v>0</v>
      </c>
      <c r="AC13" s="16">
        <v>0</v>
      </c>
      <c r="AD13" s="16">
        <v>0</v>
      </c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>
        <v>13396</v>
      </c>
      <c r="AT13" s="16">
        <v>13396</v>
      </c>
      <c r="AU13" s="16">
        <v>3740</v>
      </c>
      <c r="AV13" s="16">
        <v>3740</v>
      </c>
      <c r="AW13" s="16">
        <v>9346</v>
      </c>
      <c r="AX13" s="16"/>
      <c r="AY13" s="16">
        <v>310</v>
      </c>
      <c r="AZ13" s="16">
        <v>310</v>
      </c>
      <c r="BA13" s="16">
        <v>0</v>
      </c>
      <c r="BB13" s="16"/>
      <c r="BC13" s="16">
        <v>1239</v>
      </c>
      <c r="BD13" s="16">
        <v>1239</v>
      </c>
      <c r="BE13" s="16">
        <v>0</v>
      </c>
      <c r="BF13" s="16"/>
      <c r="BG13" s="16">
        <v>4673</v>
      </c>
      <c r="BH13" s="18"/>
      <c r="BI13" s="16"/>
      <c r="BJ13" s="16"/>
      <c r="BK13" s="16"/>
      <c r="BL13" s="16"/>
    </row>
    <row r="14" spans="1:64" s="2" customFormat="1">
      <c r="A14" s="1">
        <v>6</v>
      </c>
      <c r="B14" s="1">
        <v>248</v>
      </c>
      <c r="C14" s="13" t="s">
        <v>75</v>
      </c>
      <c r="D14" s="13" t="s">
        <v>76</v>
      </c>
      <c r="E14" s="16">
        <v>2837</v>
      </c>
      <c r="F14" s="16">
        <v>26792</v>
      </c>
      <c r="G14" s="16">
        <v>2837</v>
      </c>
      <c r="H14" s="16">
        <v>26792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>
        <v>765</v>
      </c>
      <c r="AB14" s="16">
        <v>7633</v>
      </c>
      <c r="AC14" s="16">
        <v>765</v>
      </c>
      <c r="AD14" s="16">
        <v>7633</v>
      </c>
      <c r="AE14" s="16">
        <v>672</v>
      </c>
      <c r="AF14" s="16">
        <v>6695</v>
      </c>
      <c r="AG14" s="16"/>
      <c r="AH14" s="16"/>
      <c r="AI14" s="16">
        <v>93</v>
      </c>
      <c r="AJ14" s="16">
        <v>938</v>
      </c>
      <c r="AK14" s="16"/>
      <c r="AL14" s="16"/>
      <c r="AM14" s="16"/>
      <c r="AN14" s="16"/>
      <c r="AO14" s="16"/>
      <c r="AP14" s="16"/>
      <c r="AQ14" s="16"/>
      <c r="AR14" s="16"/>
      <c r="AS14" s="16">
        <v>138252</v>
      </c>
      <c r="AT14" s="16">
        <v>138252</v>
      </c>
      <c r="AU14" s="16">
        <v>26776</v>
      </c>
      <c r="AV14" s="16">
        <v>15599</v>
      </c>
      <c r="AW14" s="16">
        <v>97026</v>
      </c>
      <c r="AX14" s="16">
        <v>5457</v>
      </c>
      <c r="AY14" s="16">
        <v>6787</v>
      </c>
      <c r="AZ14" s="16">
        <v>6787</v>
      </c>
      <c r="BA14" s="16">
        <v>2206</v>
      </c>
      <c r="BB14" s="16"/>
      <c r="BC14" s="16">
        <v>37515</v>
      </c>
      <c r="BD14" s="16">
        <v>27146</v>
      </c>
      <c r="BE14" s="16">
        <v>10369</v>
      </c>
      <c r="BF14" s="16"/>
      <c r="BG14" s="16">
        <v>34218</v>
      </c>
      <c r="BH14" s="18"/>
      <c r="BI14" s="16"/>
      <c r="BJ14" s="16">
        <v>6059</v>
      </c>
      <c r="BK14" s="16">
        <v>10</v>
      </c>
      <c r="BL14" s="16"/>
    </row>
    <row r="15" spans="1:64" s="2" customFormat="1">
      <c r="A15" s="1">
        <v>7</v>
      </c>
      <c r="B15" s="1">
        <v>324</v>
      </c>
      <c r="C15" s="13" t="s">
        <v>77</v>
      </c>
      <c r="D15" s="13" t="s">
        <v>78</v>
      </c>
      <c r="E15" s="16">
        <v>3540</v>
      </c>
      <c r="F15" s="16">
        <v>33013</v>
      </c>
      <c r="G15" s="16">
        <v>3540</v>
      </c>
      <c r="H15" s="16">
        <v>33013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>
        <v>1158</v>
      </c>
      <c r="AB15" s="16">
        <v>8877</v>
      </c>
      <c r="AC15" s="16">
        <v>1158</v>
      </c>
      <c r="AD15" s="16">
        <v>8877</v>
      </c>
      <c r="AE15" s="16">
        <v>422</v>
      </c>
      <c r="AF15" s="16">
        <v>2877</v>
      </c>
      <c r="AG15" s="16">
        <v>661</v>
      </c>
      <c r="AH15" s="16">
        <v>5379</v>
      </c>
      <c r="AI15" s="16">
        <v>75</v>
      </c>
      <c r="AJ15" s="16">
        <v>621</v>
      </c>
      <c r="AK15" s="16"/>
      <c r="AL15" s="16"/>
      <c r="AM15" s="16"/>
      <c r="AN15" s="16"/>
      <c r="AO15" s="16"/>
      <c r="AP15" s="16"/>
      <c r="AQ15" s="16"/>
      <c r="AR15" s="16"/>
      <c r="AS15" s="16">
        <v>170988</v>
      </c>
      <c r="AT15" s="16">
        <v>170988</v>
      </c>
      <c r="AU15" s="16">
        <v>45883</v>
      </c>
      <c r="AV15" s="16">
        <v>33047</v>
      </c>
      <c r="AW15" s="16">
        <v>95805</v>
      </c>
      <c r="AX15" s="16">
        <v>11901</v>
      </c>
      <c r="AY15" s="16">
        <v>133</v>
      </c>
      <c r="AZ15" s="16">
        <v>133</v>
      </c>
      <c r="BA15" s="16">
        <v>17266</v>
      </c>
      <c r="BB15" s="16"/>
      <c r="BC15" s="16">
        <v>81679</v>
      </c>
      <c r="BD15" s="16">
        <v>531</v>
      </c>
      <c r="BE15" s="16">
        <v>81148</v>
      </c>
      <c r="BF15" s="16"/>
      <c r="BG15" s="16">
        <v>38329</v>
      </c>
      <c r="BH15" s="18"/>
      <c r="BI15" s="16"/>
      <c r="BJ15" s="16">
        <v>8061</v>
      </c>
      <c r="BK15" s="16">
        <v>10</v>
      </c>
      <c r="BL15" s="16"/>
    </row>
    <row r="16" spans="1:64" s="2" customFormat="1">
      <c r="A16" s="1">
        <v>8</v>
      </c>
      <c r="B16" s="1">
        <v>257</v>
      </c>
      <c r="C16" s="13" t="s">
        <v>79</v>
      </c>
      <c r="D16" s="13" t="s">
        <v>80</v>
      </c>
      <c r="E16" s="16">
        <v>2996</v>
      </c>
      <c r="F16" s="16">
        <v>33154</v>
      </c>
      <c r="G16" s="16">
        <v>2996</v>
      </c>
      <c r="H16" s="16">
        <v>33154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>
        <v>1777</v>
      </c>
      <c r="AB16" s="16">
        <v>15750</v>
      </c>
      <c r="AC16" s="16">
        <v>1777</v>
      </c>
      <c r="AD16" s="16">
        <v>15750</v>
      </c>
      <c r="AE16" s="16">
        <v>657</v>
      </c>
      <c r="AF16" s="16">
        <v>4250</v>
      </c>
      <c r="AG16" s="16">
        <v>1120</v>
      </c>
      <c r="AH16" s="16">
        <v>11500</v>
      </c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>
        <v>242431</v>
      </c>
      <c r="AT16" s="16">
        <v>242431</v>
      </c>
      <c r="AU16" s="16">
        <v>76336</v>
      </c>
      <c r="AV16" s="16">
        <v>60153</v>
      </c>
      <c r="AW16" s="16">
        <v>138487</v>
      </c>
      <c r="AX16" s="16">
        <v>19680</v>
      </c>
      <c r="AY16" s="16">
        <v>2070</v>
      </c>
      <c r="AZ16" s="16">
        <v>2070</v>
      </c>
      <c r="BA16" s="16">
        <v>5858</v>
      </c>
      <c r="BB16" s="16"/>
      <c r="BC16" s="16">
        <v>35807</v>
      </c>
      <c r="BD16" s="16">
        <v>8279</v>
      </c>
      <c r="BE16" s="16">
        <v>27528</v>
      </c>
      <c r="BF16" s="16"/>
      <c r="BG16" s="16">
        <v>49774</v>
      </c>
      <c r="BH16" s="18"/>
      <c r="BI16" s="16"/>
      <c r="BJ16" s="16">
        <v>14293</v>
      </c>
      <c r="BK16" s="16">
        <v>24</v>
      </c>
      <c r="BL16" s="16"/>
    </row>
    <row r="17" spans="1:64" s="2" customFormat="1">
      <c r="A17" s="1">
        <v>9</v>
      </c>
      <c r="B17" s="1">
        <v>734</v>
      </c>
      <c r="C17" s="13" t="s">
        <v>79</v>
      </c>
      <c r="D17" s="13" t="s">
        <v>81</v>
      </c>
      <c r="E17" s="16">
        <v>4500</v>
      </c>
      <c r="F17" s="16">
        <v>74250</v>
      </c>
      <c r="G17" s="16">
        <v>4500</v>
      </c>
      <c r="H17" s="16">
        <v>74250</v>
      </c>
      <c r="I17" s="16"/>
      <c r="J17" s="16"/>
      <c r="K17" s="16">
        <v>4500</v>
      </c>
      <c r="L17" s="16">
        <v>74250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>
        <v>0</v>
      </c>
      <c r="AB17" s="16">
        <v>0</v>
      </c>
      <c r="AC17" s="16">
        <v>0</v>
      </c>
      <c r="AD17" s="16">
        <v>0</v>
      </c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>
        <v>0</v>
      </c>
      <c r="AT17" s="16">
        <v>0</v>
      </c>
      <c r="AU17" s="16"/>
      <c r="AV17" s="16"/>
      <c r="AW17" s="16"/>
      <c r="AX17" s="16"/>
      <c r="AY17" s="16"/>
      <c r="AZ17" s="16"/>
      <c r="BA17" s="16"/>
      <c r="BB17" s="16"/>
      <c r="BC17" s="16">
        <v>0</v>
      </c>
      <c r="BD17" s="16"/>
      <c r="BE17" s="16"/>
      <c r="BF17" s="16"/>
      <c r="BG17" s="16"/>
      <c r="BH17" s="18"/>
      <c r="BI17" s="16"/>
      <c r="BJ17" s="16"/>
      <c r="BK17" s="16"/>
      <c r="BL17" s="16"/>
    </row>
    <row r="18" spans="1:64" s="2" customFormat="1" ht="25.5">
      <c r="A18" s="1">
        <v>10</v>
      </c>
      <c r="B18" s="1">
        <v>810</v>
      </c>
      <c r="C18" s="13" t="s">
        <v>82</v>
      </c>
      <c r="D18" s="13" t="s">
        <v>83</v>
      </c>
      <c r="E18" s="16">
        <v>0</v>
      </c>
      <c r="F18" s="16">
        <v>0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>
        <v>0</v>
      </c>
      <c r="AB18" s="16">
        <v>0</v>
      </c>
      <c r="AC18" s="16">
        <v>0</v>
      </c>
      <c r="AD18" s="16">
        <v>0</v>
      </c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>
        <v>0</v>
      </c>
      <c r="AT18" s="16">
        <v>0</v>
      </c>
      <c r="AU18" s="16"/>
      <c r="AV18" s="16"/>
      <c r="AW18" s="16"/>
      <c r="AX18" s="16"/>
      <c r="AY18" s="16"/>
      <c r="AZ18" s="16"/>
      <c r="BA18" s="16"/>
      <c r="BB18" s="16"/>
      <c r="BC18" s="16">
        <v>0</v>
      </c>
      <c r="BD18" s="16"/>
      <c r="BE18" s="16"/>
      <c r="BF18" s="16"/>
      <c r="BG18" s="16"/>
      <c r="BH18" s="18"/>
      <c r="BI18" s="16"/>
      <c r="BJ18" s="16"/>
      <c r="BK18" s="16"/>
      <c r="BL18" s="16"/>
    </row>
    <row r="19" spans="1:64" s="2" customFormat="1" ht="25.5">
      <c r="A19" s="1">
        <v>11</v>
      </c>
      <c r="B19" s="1">
        <v>808</v>
      </c>
      <c r="C19" s="13" t="s">
        <v>82</v>
      </c>
      <c r="D19" s="13" t="s">
        <v>84</v>
      </c>
      <c r="E19" s="16">
        <v>0</v>
      </c>
      <c r="F19" s="16">
        <v>0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>
        <v>0</v>
      </c>
      <c r="AB19" s="16">
        <v>0</v>
      </c>
      <c r="AC19" s="16">
        <v>0</v>
      </c>
      <c r="AD19" s="16">
        <v>0</v>
      </c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>
        <v>0</v>
      </c>
      <c r="AT19" s="16">
        <v>0</v>
      </c>
      <c r="AU19" s="16"/>
      <c r="AV19" s="16"/>
      <c r="AW19" s="16"/>
      <c r="AX19" s="16"/>
      <c r="AY19" s="16"/>
      <c r="AZ19" s="16"/>
      <c r="BA19" s="16"/>
      <c r="BB19" s="16"/>
      <c r="BC19" s="16">
        <v>0</v>
      </c>
      <c r="BD19" s="16"/>
      <c r="BE19" s="16"/>
      <c r="BF19" s="16"/>
      <c r="BG19" s="16"/>
      <c r="BH19" s="18"/>
      <c r="BI19" s="16"/>
      <c r="BJ19" s="16"/>
      <c r="BK19" s="16"/>
      <c r="BL19" s="16"/>
    </row>
    <row r="20" spans="1:64" s="2" customFormat="1" ht="25.5">
      <c r="A20" s="1">
        <v>12</v>
      </c>
      <c r="B20" s="1">
        <v>816</v>
      </c>
      <c r="C20" s="13" t="s">
        <v>82</v>
      </c>
      <c r="D20" s="13" t="s">
        <v>85</v>
      </c>
      <c r="E20" s="16">
        <v>0</v>
      </c>
      <c r="F20" s="16">
        <v>0</v>
      </c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>
        <v>0</v>
      </c>
      <c r="AB20" s="16">
        <v>0</v>
      </c>
      <c r="AC20" s="16">
        <v>0</v>
      </c>
      <c r="AD20" s="16">
        <v>0</v>
      </c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>
        <v>0</v>
      </c>
      <c r="AT20" s="16">
        <v>0</v>
      </c>
      <c r="AU20" s="16"/>
      <c r="AV20" s="16"/>
      <c r="AW20" s="16"/>
      <c r="AX20" s="16"/>
      <c r="AY20" s="16"/>
      <c r="AZ20" s="16"/>
      <c r="BA20" s="16"/>
      <c r="BB20" s="16"/>
      <c r="BC20" s="16">
        <v>0</v>
      </c>
      <c r="BD20" s="16"/>
      <c r="BE20" s="16"/>
      <c r="BF20" s="16"/>
      <c r="BG20" s="16"/>
      <c r="BH20" s="18"/>
      <c r="BI20" s="16"/>
      <c r="BJ20" s="16"/>
      <c r="BK20" s="16"/>
      <c r="BL20" s="16"/>
    </row>
    <row r="21" spans="1:64" s="2" customFormat="1" ht="25.5">
      <c r="A21" s="1">
        <v>13</v>
      </c>
      <c r="B21" s="1">
        <v>814</v>
      </c>
      <c r="C21" s="13" t="s">
        <v>82</v>
      </c>
      <c r="D21" s="13" t="s">
        <v>86</v>
      </c>
      <c r="E21" s="16">
        <v>0</v>
      </c>
      <c r="F21" s="16">
        <v>0</v>
      </c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>
        <v>0</v>
      </c>
      <c r="AB21" s="16">
        <v>0</v>
      </c>
      <c r="AC21" s="16">
        <v>0</v>
      </c>
      <c r="AD21" s="16">
        <v>0</v>
      </c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>
        <v>0</v>
      </c>
      <c r="AT21" s="16">
        <v>0</v>
      </c>
      <c r="AU21" s="16"/>
      <c r="AV21" s="16"/>
      <c r="AW21" s="16"/>
      <c r="AX21" s="16"/>
      <c r="AY21" s="16"/>
      <c r="AZ21" s="16"/>
      <c r="BA21" s="16"/>
      <c r="BB21" s="16"/>
      <c r="BC21" s="16">
        <v>0</v>
      </c>
      <c r="BD21" s="16"/>
      <c r="BE21" s="16"/>
      <c r="BF21" s="16"/>
      <c r="BG21" s="16"/>
      <c r="BH21" s="18"/>
      <c r="BI21" s="16"/>
      <c r="BJ21" s="16"/>
      <c r="BK21" s="16"/>
      <c r="BL21" s="16"/>
    </row>
    <row r="22" spans="1:64" s="2" customFormat="1" ht="25.5">
      <c r="A22" s="1">
        <v>14</v>
      </c>
      <c r="B22" s="1">
        <v>774</v>
      </c>
      <c r="C22" s="13" t="s">
        <v>82</v>
      </c>
      <c r="D22" s="13" t="s">
        <v>87</v>
      </c>
      <c r="E22" s="16">
        <v>0</v>
      </c>
      <c r="F22" s="16">
        <v>0</v>
      </c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>
        <v>0</v>
      </c>
      <c r="AB22" s="16">
        <v>0</v>
      </c>
      <c r="AC22" s="16">
        <v>0</v>
      </c>
      <c r="AD22" s="16">
        <v>0</v>
      </c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>
        <v>0</v>
      </c>
      <c r="AT22" s="16">
        <v>0</v>
      </c>
      <c r="AU22" s="16"/>
      <c r="AV22" s="16"/>
      <c r="AW22" s="16"/>
      <c r="AX22" s="16"/>
      <c r="AY22" s="16"/>
      <c r="AZ22" s="16"/>
      <c r="BA22" s="16"/>
      <c r="BB22" s="16"/>
      <c r="BC22" s="16">
        <v>0</v>
      </c>
      <c r="BD22" s="16"/>
      <c r="BE22" s="16"/>
      <c r="BF22" s="16"/>
      <c r="BG22" s="16"/>
      <c r="BH22" s="18"/>
      <c r="BI22" s="16"/>
      <c r="BJ22" s="16"/>
      <c r="BK22" s="16"/>
      <c r="BL22" s="16"/>
    </row>
    <row r="23" spans="1:64" s="2" customFormat="1" ht="25.5">
      <c r="A23" s="1">
        <v>15</v>
      </c>
      <c r="B23" s="1">
        <v>812</v>
      </c>
      <c r="C23" s="13" t="s">
        <v>82</v>
      </c>
      <c r="D23" s="13" t="s">
        <v>88</v>
      </c>
      <c r="E23" s="16">
        <v>0</v>
      </c>
      <c r="F23" s="16">
        <v>0</v>
      </c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>
        <v>0</v>
      </c>
      <c r="AB23" s="16">
        <v>0</v>
      </c>
      <c r="AC23" s="16">
        <v>0</v>
      </c>
      <c r="AD23" s="16">
        <v>0</v>
      </c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>
        <v>0</v>
      </c>
      <c r="AT23" s="16">
        <v>0</v>
      </c>
      <c r="AU23" s="16"/>
      <c r="AV23" s="16"/>
      <c r="AW23" s="16"/>
      <c r="AX23" s="16"/>
      <c r="AY23" s="16"/>
      <c r="AZ23" s="16"/>
      <c r="BA23" s="16"/>
      <c r="BB23" s="16"/>
      <c r="BC23" s="16">
        <v>0</v>
      </c>
      <c r="BD23" s="16"/>
      <c r="BE23" s="16"/>
      <c r="BF23" s="16"/>
      <c r="BG23" s="16"/>
      <c r="BH23" s="18"/>
      <c r="BI23" s="16"/>
      <c r="BJ23" s="16"/>
      <c r="BK23" s="16"/>
      <c r="BL23" s="16"/>
    </row>
    <row r="24" spans="1:64" s="2" customFormat="1" ht="25.5">
      <c r="A24" s="1">
        <v>16</v>
      </c>
      <c r="B24" s="1">
        <v>717</v>
      </c>
      <c r="C24" s="13" t="s">
        <v>82</v>
      </c>
      <c r="D24" s="13" t="s">
        <v>89</v>
      </c>
      <c r="E24" s="16">
        <v>0</v>
      </c>
      <c r="F24" s="16">
        <v>0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>
        <v>0</v>
      </c>
      <c r="AB24" s="16">
        <v>0</v>
      </c>
      <c r="AC24" s="16">
        <v>0</v>
      </c>
      <c r="AD24" s="16">
        <v>0</v>
      </c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>
        <v>0</v>
      </c>
      <c r="AT24" s="16">
        <v>0</v>
      </c>
      <c r="AU24" s="16"/>
      <c r="AV24" s="16"/>
      <c r="AW24" s="16"/>
      <c r="AX24" s="16"/>
      <c r="AY24" s="16"/>
      <c r="AZ24" s="16"/>
      <c r="BA24" s="16"/>
      <c r="BB24" s="16"/>
      <c r="BC24" s="16">
        <v>0</v>
      </c>
      <c r="BD24" s="16"/>
      <c r="BE24" s="16"/>
      <c r="BF24" s="16"/>
      <c r="BG24" s="16"/>
      <c r="BH24" s="18"/>
      <c r="BI24" s="16"/>
      <c r="BJ24" s="16"/>
      <c r="BK24" s="16"/>
      <c r="BL24" s="16"/>
    </row>
    <row r="25" spans="1:64" s="2" customFormat="1" ht="25.5">
      <c r="A25" s="1">
        <v>17</v>
      </c>
      <c r="B25" s="1">
        <v>778</v>
      </c>
      <c r="C25" s="13" t="s">
        <v>82</v>
      </c>
      <c r="D25" s="13" t="s">
        <v>90</v>
      </c>
      <c r="E25" s="16">
        <v>0</v>
      </c>
      <c r="F25" s="16">
        <v>0</v>
      </c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>
        <v>0</v>
      </c>
      <c r="AB25" s="16">
        <v>0</v>
      </c>
      <c r="AC25" s="16">
        <v>0</v>
      </c>
      <c r="AD25" s="16">
        <v>0</v>
      </c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>
        <v>0</v>
      </c>
      <c r="AT25" s="16">
        <v>0</v>
      </c>
      <c r="AU25" s="16"/>
      <c r="AV25" s="16"/>
      <c r="AW25" s="16"/>
      <c r="AX25" s="16"/>
      <c r="AY25" s="16"/>
      <c r="AZ25" s="16"/>
      <c r="BA25" s="16"/>
      <c r="BB25" s="16"/>
      <c r="BC25" s="16">
        <v>0</v>
      </c>
      <c r="BD25" s="16"/>
      <c r="BE25" s="16"/>
      <c r="BF25" s="16"/>
      <c r="BG25" s="16"/>
      <c r="BH25" s="18"/>
      <c r="BI25" s="16"/>
      <c r="BJ25" s="16"/>
      <c r="BK25" s="16"/>
      <c r="BL25" s="16"/>
    </row>
    <row r="26" spans="1:64" s="2" customFormat="1" ht="25.5">
      <c r="A26" s="1">
        <v>18</v>
      </c>
      <c r="B26" s="1">
        <v>732</v>
      </c>
      <c r="C26" s="13" t="s">
        <v>82</v>
      </c>
      <c r="D26" s="13" t="s">
        <v>91</v>
      </c>
      <c r="E26" s="16">
        <v>0</v>
      </c>
      <c r="F26" s="16">
        <v>0</v>
      </c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>
        <v>0</v>
      </c>
      <c r="AB26" s="16">
        <v>0</v>
      </c>
      <c r="AC26" s="16">
        <v>0</v>
      </c>
      <c r="AD26" s="16">
        <v>0</v>
      </c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>
        <v>0</v>
      </c>
      <c r="AT26" s="16">
        <v>0</v>
      </c>
      <c r="AU26" s="16"/>
      <c r="AV26" s="16"/>
      <c r="AW26" s="16"/>
      <c r="AX26" s="16"/>
      <c r="AY26" s="16"/>
      <c r="AZ26" s="16"/>
      <c r="BA26" s="16"/>
      <c r="BB26" s="16"/>
      <c r="BC26" s="16">
        <v>0</v>
      </c>
      <c r="BD26" s="16"/>
      <c r="BE26" s="16"/>
      <c r="BF26" s="16"/>
      <c r="BG26" s="16"/>
      <c r="BH26" s="18"/>
      <c r="BI26" s="16"/>
      <c r="BJ26" s="16"/>
      <c r="BK26" s="16"/>
      <c r="BL26" s="16"/>
    </row>
    <row r="27" spans="1:64" s="2" customFormat="1" ht="25.5">
      <c r="A27" s="1">
        <v>19</v>
      </c>
      <c r="B27" s="1">
        <v>823</v>
      </c>
      <c r="C27" s="13" t="s">
        <v>82</v>
      </c>
      <c r="D27" s="13" t="s">
        <v>92</v>
      </c>
      <c r="E27" s="16">
        <v>0</v>
      </c>
      <c r="F27" s="16">
        <v>0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>
        <v>3730</v>
      </c>
      <c r="AB27" s="16">
        <v>3730</v>
      </c>
      <c r="AC27" s="16">
        <v>3730</v>
      </c>
      <c r="AD27" s="16">
        <v>3730</v>
      </c>
      <c r="AE27" s="16"/>
      <c r="AF27" s="16"/>
      <c r="AG27" s="16">
        <v>3730</v>
      </c>
      <c r="AH27" s="16">
        <v>3730</v>
      </c>
      <c r="AI27" s="16"/>
      <c r="AJ27" s="16"/>
      <c r="AK27" s="16"/>
      <c r="AL27" s="16"/>
      <c r="AM27" s="16">
        <v>3725</v>
      </c>
      <c r="AN27" s="16">
        <v>3725</v>
      </c>
      <c r="AO27" s="16"/>
      <c r="AP27" s="16"/>
      <c r="AQ27" s="16"/>
      <c r="AR27" s="16"/>
      <c r="AS27" s="16">
        <v>0</v>
      </c>
      <c r="AT27" s="16">
        <v>0</v>
      </c>
      <c r="AU27" s="16"/>
      <c r="AV27" s="16"/>
      <c r="AW27" s="16"/>
      <c r="AX27" s="16"/>
      <c r="AY27" s="16"/>
      <c r="AZ27" s="16"/>
      <c r="BA27" s="16"/>
      <c r="BB27" s="16"/>
      <c r="BC27" s="16">
        <v>0</v>
      </c>
      <c r="BD27" s="16"/>
      <c r="BE27" s="16"/>
      <c r="BF27" s="16"/>
      <c r="BG27" s="16"/>
      <c r="BH27" s="18"/>
      <c r="BI27" s="16"/>
      <c r="BJ27" s="16"/>
      <c r="BK27" s="16"/>
      <c r="BL27" s="16"/>
    </row>
    <row r="28" spans="1:64" s="2" customFormat="1" ht="25.5">
      <c r="A28" s="1">
        <v>20</v>
      </c>
      <c r="B28" s="1">
        <v>821</v>
      </c>
      <c r="C28" s="13" t="s">
        <v>82</v>
      </c>
      <c r="D28" s="13" t="s">
        <v>93</v>
      </c>
      <c r="E28" s="16">
        <v>0</v>
      </c>
      <c r="F28" s="16">
        <v>0</v>
      </c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>
        <v>0</v>
      </c>
      <c r="AB28" s="16">
        <v>0</v>
      </c>
      <c r="AC28" s="16">
        <v>0</v>
      </c>
      <c r="AD28" s="16">
        <v>0</v>
      </c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>
        <v>0</v>
      </c>
      <c r="AT28" s="16">
        <v>0</v>
      </c>
      <c r="AU28" s="16"/>
      <c r="AV28" s="16"/>
      <c r="AW28" s="16"/>
      <c r="AX28" s="16"/>
      <c r="AY28" s="16"/>
      <c r="AZ28" s="16"/>
      <c r="BA28" s="16"/>
      <c r="BB28" s="16"/>
      <c r="BC28" s="16">
        <v>0</v>
      </c>
      <c r="BD28" s="16"/>
      <c r="BE28" s="16"/>
      <c r="BF28" s="16"/>
      <c r="BG28" s="16"/>
      <c r="BH28" s="18"/>
      <c r="BI28" s="16"/>
      <c r="BJ28" s="16"/>
      <c r="BK28" s="16"/>
      <c r="BL28" s="16"/>
    </row>
    <row r="29" spans="1:64" s="2" customFormat="1">
      <c r="A29" s="1">
        <v>21</v>
      </c>
      <c r="B29" s="1">
        <v>198</v>
      </c>
      <c r="C29" s="13" t="s">
        <v>94</v>
      </c>
      <c r="D29" s="13" t="s">
        <v>95</v>
      </c>
      <c r="E29" s="16">
        <v>2747</v>
      </c>
      <c r="F29" s="16">
        <v>22580</v>
      </c>
      <c r="G29" s="16">
        <v>2747</v>
      </c>
      <c r="H29" s="16">
        <v>22580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>
        <v>1617</v>
      </c>
      <c r="AB29" s="16">
        <v>13800</v>
      </c>
      <c r="AC29" s="16">
        <v>1617</v>
      </c>
      <c r="AD29" s="16">
        <v>13800</v>
      </c>
      <c r="AE29" s="16"/>
      <c r="AF29" s="16"/>
      <c r="AG29" s="16">
        <v>1527</v>
      </c>
      <c r="AH29" s="16">
        <v>13010</v>
      </c>
      <c r="AI29" s="16">
        <v>90</v>
      </c>
      <c r="AJ29" s="16">
        <v>790</v>
      </c>
      <c r="AK29" s="16"/>
      <c r="AL29" s="16"/>
      <c r="AM29" s="16"/>
      <c r="AN29" s="16"/>
      <c r="AO29" s="16"/>
      <c r="AP29" s="16"/>
      <c r="AQ29" s="16"/>
      <c r="AR29" s="16"/>
      <c r="AS29" s="16">
        <v>214971</v>
      </c>
      <c r="AT29" s="16">
        <v>214971</v>
      </c>
      <c r="AU29" s="16">
        <v>62913</v>
      </c>
      <c r="AV29" s="16">
        <v>46535</v>
      </c>
      <c r="AW29" s="16">
        <v>143219</v>
      </c>
      <c r="AX29" s="16">
        <v>8839</v>
      </c>
      <c r="AY29" s="16"/>
      <c r="AZ29" s="16"/>
      <c r="BA29" s="16"/>
      <c r="BB29" s="16"/>
      <c r="BC29" s="16">
        <v>0</v>
      </c>
      <c r="BD29" s="16"/>
      <c r="BE29" s="16"/>
      <c r="BF29" s="16"/>
      <c r="BG29" s="16">
        <v>49386</v>
      </c>
      <c r="BH29" s="18"/>
      <c r="BI29" s="16"/>
      <c r="BJ29" s="16">
        <v>8031</v>
      </c>
      <c r="BK29" s="16">
        <v>10</v>
      </c>
      <c r="BL29" s="16"/>
    </row>
    <row r="30" spans="1:64" s="2" customFormat="1" ht="25.5">
      <c r="A30" s="1">
        <v>22</v>
      </c>
      <c r="B30" s="1">
        <v>203</v>
      </c>
      <c r="C30" s="13" t="s">
        <v>94</v>
      </c>
      <c r="D30" s="13" t="s">
        <v>96</v>
      </c>
      <c r="E30" s="16">
        <v>0</v>
      </c>
      <c r="F30" s="16">
        <v>0</v>
      </c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>
        <v>0</v>
      </c>
      <c r="AB30" s="16">
        <v>0</v>
      </c>
      <c r="AC30" s="16">
        <v>0</v>
      </c>
      <c r="AD30" s="16">
        <v>0</v>
      </c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>
        <v>32864</v>
      </c>
      <c r="AT30" s="16">
        <v>32864</v>
      </c>
      <c r="AU30" s="16"/>
      <c r="AV30" s="16"/>
      <c r="AW30" s="16"/>
      <c r="AX30" s="16"/>
      <c r="AY30" s="16">
        <v>2530</v>
      </c>
      <c r="AZ30" s="16">
        <v>2530</v>
      </c>
      <c r="BA30" s="16">
        <v>30334</v>
      </c>
      <c r="BB30" s="16"/>
      <c r="BC30" s="16">
        <v>152685</v>
      </c>
      <c r="BD30" s="16">
        <v>10118</v>
      </c>
      <c r="BE30" s="16">
        <v>142567</v>
      </c>
      <c r="BF30" s="16"/>
      <c r="BG30" s="16">
        <v>15167</v>
      </c>
      <c r="BH30" s="18"/>
      <c r="BI30" s="16"/>
      <c r="BJ30" s="16"/>
      <c r="BK30" s="16"/>
      <c r="BL30" s="16"/>
    </row>
    <row r="31" spans="1:64" s="2" customFormat="1">
      <c r="A31" s="1">
        <v>23</v>
      </c>
      <c r="B31" s="1">
        <v>205</v>
      </c>
      <c r="C31" s="13" t="s">
        <v>97</v>
      </c>
      <c r="D31" s="13" t="s">
        <v>98</v>
      </c>
      <c r="E31" s="16">
        <v>4425</v>
      </c>
      <c r="F31" s="16">
        <v>41558</v>
      </c>
      <c r="G31" s="16">
        <v>4425</v>
      </c>
      <c r="H31" s="16">
        <v>41558</v>
      </c>
      <c r="I31" s="16"/>
      <c r="J31" s="16"/>
      <c r="K31" s="16">
        <v>90</v>
      </c>
      <c r="L31" s="16">
        <v>2700</v>
      </c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>
        <v>1637</v>
      </c>
      <c r="AB31" s="16">
        <v>13750</v>
      </c>
      <c r="AC31" s="16">
        <v>1637</v>
      </c>
      <c r="AD31" s="16">
        <v>13750</v>
      </c>
      <c r="AE31" s="16"/>
      <c r="AF31" s="16"/>
      <c r="AG31" s="16">
        <v>1637</v>
      </c>
      <c r="AH31" s="16">
        <v>13750</v>
      </c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>
        <v>282151</v>
      </c>
      <c r="AT31" s="16">
        <v>282151</v>
      </c>
      <c r="AU31" s="16">
        <v>76575</v>
      </c>
      <c r="AV31" s="16">
        <v>52753</v>
      </c>
      <c r="AW31" s="16">
        <v>194563</v>
      </c>
      <c r="AX31" s="16">
        <v>1112</v>
      </c>
      <c r="AY31" s="16">
        <v>951</v>
      </c>
      <c r="AZ31" s="16">
        <v>951</v>
      </c>
      <c r="BA31" s="16">
        <v>8950</v>
      </c>
      <c r="BB31" s="16"/>
      <c r="BC31" s="16">
        <v>45871</v>
      </c>
      <c r="BD31" s="16">
        <v>3803</v>
      </c>
      <c r="BE31" s="16">
        <v>42068</v>
      </c>
      <c r="BF31" s="16"/>
      <c r="BG31" s="16">
        <v>70177</v>
      </c>
      <c r="BH31" s="18"/>
      <c r="BI31" s="16"/>
      <c r="BJ31" s="16"/>
      <c r="BK31" s="16"/>
      <c r="BL31" s="16"/>
    </row>
    <row r="32" spans="1:64" s="2" customFormat="1">
      <c r="A32" s="1">
        <v>24</v>
      </c>
      <c r="B32" s="1">
        <v>552</v>
      </c>
      <c r="C32" s="13" t="s">
        <v>99</v>
      </c>
      <c r="D32" s="13" t="s">
        <v>100</v>
      </c>
      <c r="E32" s="16">
        <v>0</v>
      </c>
      <c r="F32" s="16"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>
        <v>0</v>
      </c>
      <c r="AB32" s="16">
        <v>0</v>
      </c>
      <c r="AC32" s="16">
        <v>0</v>
      </c>
      <c r="AD32" s="16">
        <v>0</v>
      </c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>
        <v>6300</v>
      </c>
      <c r="AT32" s="16">
        <v>6300</v>
      </c>
      <c r="AU32" s="16">
        <v>6300</v>
      </c>
      <c r="AV32" s="16">
        <v>6300</v>
      </c>
      <c r="AW32" s="16">
        <v>0</v>
      </c>
      <c r="AX32" s="16"/>
      <c r="AY32" s="16"/>
      <c r="AZ32" s="16"/>
      <c r="BA32" s="16"/>
      <c r="BB32" s="16"/>
      <c r="BC32" s="16">
        <v>0</v>
      </c>
      <c r="BD32" s="16"/>
      <c r="BE32" s="16"/>
      <c r="BF32" s="16"/>
      <c r="BG32" s="16">
        <v>0</v>
      </c>
      <c r="BH32" s="18"/>
      <c r="BI32" s="16"/>
      <c r="BJ32" s="16"/>
      <c r="BK32" s="16"/>
      <c r="BL32" s="16"/>
    </row>
    <row r="33" spans="1:64" s="2" customFormat="1">
      <c r="A33" s="1">
        <v>25</v>
      </c>
      <c r="B33" s="1">
        <v>140</v>
      </c>
      <c r="C33" s="13" t="s">
        <v>99</v>
      </c>
      <c r="D33" s="13" t="s">
        <v>101</v>
      </c>
      <c r="E33" s="16">
        <v>2757</v>
      </c>
      <c r="F33" s="16">
        <v>22349</v>
      </c>
      <c r="G33" s="16">
        <v>2757</v>
      </c>
      <c r="H33" s="16">
        <v>22349</v>
      </c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>
        <v>1100</v>
      </c>
      <c r="AB33" s="16">
        <v>9500</v>
      </c>
      <c r="AC33" s="16">
        <v>1100</v>
      </c>
      <c r="AD33" s="16">
        <v>9500</v>
      </c>
      <c r="AE33" s="16"/>
      <c r="AF33" s="16"/>
      <c r="AG33" s="16">
        <v>975</v>
      </c>
      <c r="AH33" s="16">
        <v>8250</v>
      </c>
      <c r="AI33" s="16">
        <v>125</v>
      </c>
      <c r="AJ33" s="16">
        <v>1250</v>
      </c>
      <c r="AK33" s="16"/>
      <c r="AL33" s="16"/>
      <c r="AM33" s="16"/>
      <c r="AN33" s="16"/>
      <c r="AO33" s="16"/>
      <c r="AP33" s="16"/>
      <c r="AQ33" s="16"/>
      <c r="AR33" s="16"/>
      <c r="AS33" s="16">
        <v>354423</v>
      </c>
      <c r="AT33" s="16">
        <v>354423</v>
      </c>
      <c r="AU33" s="16">
        <v>155881</v>
      </c>
      <c r="AV33" s="16">
        <v>126417</v>
      </c>
      <c r="AW33" s="16">
        <v>124745</v>
      </c>
      <c r="AX33" s="16">
        <v>48382</v>
      </c>
      <c r="AY33" s="16">
        <v>7445</v>
      </c>
      <c r="AZ33" s="16">
        <v>7445</v>
      </c>
      <c r="BA33" s="16">
        <v>17970</v>
      </c>
      <c r="BB33" s="16"/>
      <c r="BC33" s="16">
        <v>114242</v>
      </c>
      <c r="BD33" s="16">
        <v>29781</v>
      </c>
      <c r="BE33" s="16">
        <v>84461</v>
      </c>
      <c r="BF33" s="16"/>
      <c r="BG33" s="16">
        <v>49212</v>
      </c>
      <c r="BH33" s="18"/>
      <c r="BI33" s="16"/>
      <c r="BJ33" s="16"/>
      <c r="BK33" s="16"/>
      <c r="BL33" s="16"/>
    </row>
    <row r="34" spans="1:64" s="2" customFormat="1">
      <c r="A34" s="1">
        <v>26</v>
      </c>
      <c r="B34" s="1">
        <v>136</v>
      </c>
      <c r="C34" s="13" t="s">
        <v>99</v>
      </c>
      <c r="D34" s="13" t="s">
        <v>102</v>
      </c>
      <c r="E34" s="16">
        <v>20678</v>
      </c>
      <c r="F34" s="16">
        <v>209660</v>
      </c>
      <c r="G34" s="16">
        <v>20678</v>
      </c>
      <c r="H34" s="16">
        <v>209660</v>
      </c>
      <c r="I34" s="16"/>
      <c r="J34" s="16"/>
      <c r="K34" s="16"/>
      <c r="L34" s="16"/>
      <c r="M34" s="16"/>
      <c r="N34" s="16"/>
      <c r="O34" s="16">
        <v>1000</v>
      </c>
      <c r="P34" s="16">
        <v>9600</v>
      </c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>
        <v>5900</v>
      </c>
      <c r="AB34" s="16">
        <v>49500</v>
      </c>
      <c r="AC34" s="16">
        <v>5900</v>
      </c>
      <c r="AD34" s="16">
        <v>49500</v>
      </c>
      <c r="AE34" s="16"/>
      <c r="AF34" s="16"/>
      <c r="AG34" s="16">
        <v>5735</v>
      </c>
      <c r="AH34" s="16">
        <v>48250</v>
      </c>
      <c r="AI34" s="16">
        <v>165</v>
      </c>
      <c r="AJ34" s="16">
        <v>1250</v>
      </c>
      <c r="AK34" s="16"/>
      <c r="AL34" s="16"/>
      <c r="AM34" s="16">
        <v>100</v>
      </c>
      <c r="AN34" s="16">
        <v>500</v>
      </c>
      <c r="AO34" s="16"/>
      <c r="AP34" s="16"/>
      <c r="AQ34" s="16"/>
      <c r="AR34" s="16"/>
      <c r="AS34" s="16">
        <v>646348</v>
      </c>
      <c r="AT34" s="16">
        <v>646348</v>
      </c>
      <c r="AU34" s="16">
        <v>142325</v>
      </c>
      <c r="AV34" s="16">
        <v>99171</v>
      </c>
      <c r="AW34" s="16">
        <v>379736</v>
      </c>
      <c r="AX34" s="16">
        <v>34341</v>
      </c>
      <c r="AY34" s="16">
        <v>1254</v>
      </c>
      <c r="AZ34" s="16">
        <v>1254</v>
      </c>
      <c r="BA34" s="16">
        <v>88692</v>
      </c>
      <c r="BB34" s="16"/>
      <c r="BC34" s="16">
        <v>421866</v>
      </c>
      <c r="BD34" s="16">
        <v>5014</v>
      </c>
      <c r="BE34" s="16">
        <v>416852</v>
      </c>
      <c r="BF34" s="16"/>
      <c r="BG34" s="16">
        <v>163689</v>
      </c>
      <c r="BH34" s="18"/>
      <c r="BI34" s="16"/>
      <c r="BJ34" s="16"/>
      <c r="BK34" s="16"/>
      <c r="BL34" s="16"/>
    </row>
    <row r="35" spans="1:64" s="2" customFormat="1">
      <c r="A35" s="1">
        <v>27</v>
      </c>
      <c r="B35" s="1">
        <v>674</v>
      </c>
      <c r="C35" s="13" t="s">
        <v>99</v>
      </c>
      <c r="D35" s="13" t="s">
        <v>103</v>
      </c>
      <c r="E35" s="16">
        <v>0</v>
      </c>
      <c r="F35" s="16">
        <v>0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>
        <v>0</v>
      </c>
      <c r="AB35" s="16">
        <v>0</v>
      </c>
      <c r="AC35" s="16">
        <v>0</v>
      </c>
      <c r="AD35" s="16">
        <v>0</v>
      </c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>
        <v>0</v>
      </c>
      <c r="AT35" s="16">
        <v>0</v>
      </c>
      <c r="AU35" s="16"/>
      <c r="AV35" s="16"/>
      <c r="AW35" s="16"/>
      <c r="AX35" s="16"/>
      <c r="AY35" s="16"/>
      <c r="AZ35" s="16"/>
      <c r="BA35" s="16"/>
      <c r="BB35" s="16"/>
      <c r="BC35" s="16">
        <v>0</v>
      </c>
      <c r="BD35" s="16"/>
      <c r="BE35" s="16"/>
      <c r="BF35" s="16"/>
      <c r="BG35" s="16"/>
      <c r="BH35" s="18"/>
      <c r="BI35" s="16"/>
      <c r="BJ35" s="16">
        <v>46113</v>
      </c>
      <c r="BK35" s="16">
        <v>90</v>
      </c>
      <c r="BL35" s="16"/>
    </row>
    <row r="36" spans="1:64" s="2" customFormat="1">
      <c r="A36" s="1">
        <v>28</v>
      </c>
      <c r="B36" s="1">
        <v>761</v>
      </c>
      <c r="C36" s="13" t="s">
        <v>99</v>
      </c>
      <c r="D36" s="13" t="s">
        <v>104</v>
      </c>
      <c r="E36" s="16">
        <v>0</v>
      </c>
      <c r="F36" s="16">
        <v>0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>
        <v>0</v>
      </c>
      <c r="AB36" s="16">
        <v>0</v>
      </c>
      <c r="AC36" s="16">
        <v>0</v>
      </c>
      <c r="AD36" s="16">
        <v>0</v>
      </c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>
        <v>0</v>
      </c>
      <c r="AT36" s="16">
        <v>0</v>
      </c>
      <c r="AU36" s="16"/>
      <c r="AV36" s="16"/>
      <c r="AW36" s="16"/>
      <c r="AX36" s="16"/>
      <c r="AY36" s="16"/>
      <c r="AZ36" s="16"/>
      <c r="BA36" s="16"/>
      <c r="BB36" s="16"/>
      <c r="BC36" s="16">
        <v>0</v>
      </c>
      <c r="BD36" s="16"/>
      <c r="BE36" s="16"/>
      <c r="BF36" s="16"/>
      <c r="BG36" s="16"/>
      <c r="BH36" s="18"/>
      <c r="BI36" s="16"/>
      <c r="BJ36" s="16"/>
      <c r="BK36" s="16"/>
      <c r="BL36" s="16"/>
    </row>
    <row r="37" spans="1:64" s="2" customFormat="1">
      <c r="A37" s="1">
        <v>29</v>
      </c>
      <c r="B37" s="1">
        <v>719</v>
      </c>
      <c r="C37" s="13" t="s">
        <v>99</v>
      </c>
      <c r="D37" s="13" t="s">
        <v>105</v>
      </c>
      <c r="E37" s="16">
        <v>0</v>
      </c>
      <c r="F37" s="16">
        <v>0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>
        <v>0</v>
      </c>
      <c r="AB37" s="16">
        <v>0</v>
      </c>
      <c r="AC37" s="16">
        <v>0</v>
      </c>
      <c r="AD37" s="16">
        <v>0</v>
      </c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>
        <v>0</v>
      </c>
      <c r="AT37" s="16">
        <v>0</v>
      </c>
      <c r="AU37" s="16"/>
      <c r="AV37" s="16"/>
      <c r="AW37" s="16"/>
      <c r="AX37" s="16"/>
      <c r="AY37" s="16"/>
      <c r="AZ37" s="16"/>
      <c r="BA37" s="16"/>
      <c r="BB37" s="16"/>
      <c r="BC37" s="16">
        <v>0</v>
      </c>
      <c r="BD37" s="16"/>
      <c r="BE37" s="16"/>
      <c r="BF37" s="16"/>
      <c r="BG37" s="16"/>
      <c r="BH37" s="18"/>
      <c r="BI37" s="16"/>
      <c r="BJ37" s="16"/>
      <c r="BK37" s="16"/>
      <c r="BL37" s="16"/>
    </row>
    <row r="38" spans="1:64" s="2" customFormat="1">
      <c r="A38" s="1">
        <v>30</v>
      </c>
      <c r="B38" s="1">
        <v>209</v>
      </c>
      <c r="C38" s="13" t="s">
        <v>106</v>
      </c>
      <c r="D38" s="13" t="s">
        <v>107</v>
      </c>
      <c r="E38" s="16">
        <v>1121</v>
      </c>
      <c r="F38" s="16">
        <v>9668</v>
      </c>
      <c r="G38" s="16">
        <v>1121</v>
      </c>
      <c r="H38" s="16">
        <v>9668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>
        <v>526</v>
      </c>
      <c r="AB38" s="16">
        <v>3686</v>
      </c>
      <c r="AC38" s="16">
        <v>526</v>
      </c>
      <c r="AD38" s="16">
        <v>3686</v>
      </c>
      <c r="AE38" s="16"/>
      <c r="AF38" s="16"/>
      <c r="AG38" s="16">
        <v>526</v>
      </c>
      <c r="AH38" s="16">
        <v>3686</v>
      </c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>
        <v>81154</v>
      </c>
      <c r="AT38" s="16">
        <v>81154</v>
      </c>
      <c r="AU38" s="16">
        <v>23707</v>
      </c>
      <c r="AV38" s="16">
        <v>17717</v>
      </c>
      <c r="AW38" s="16">
        <v>50370</v>
      </c>
      <c r="AX38" s="16">
        <v>5409</v>
      </c>
      <c r="AY38" s="16">
        <v>62</v>
      </c>
      <c r="AZ38" s="16">
        <v>62</v>
      </c>
      <c r="BA38" s="16">
        <v>1606</v>
      </c>
      <c r="BB38" s="16"/>
      <c r="BC38" s="16">
        <v>7790</v>
      </c>
      <c r="BD38" s="16">
        <v>248</v>
      </c>
      <c r="BE38" s="16">
        <v>7542</v>
      </c>
      <c r="BF38" s="16"/>
      <c r="BG38" s="16">
        <v>17917</v>
      </c>
      <c r="BH38" s="18"/>
      <c r="BI38" s="16"/>
      <c r="BJ38" s="16">
        <v>4296</v>
      </c>
      <c r="BK38" s="16">
        <v>6</v>
      </c>
      <c r="BL38" s="16"/>
    </row>
    <row r="39" spans="1:64" s="2" customFormat="1">
      <c r="A39" s="1">
        <v>31</v>
      </c>
      <c r="B39" s="1">
        <v>420</v>
      </c>
      <c r="C39" s="13" t="s">
        <v>108</v>
      </c>
      <c r="D39" s="13" t="s">
        <v>109</v>
      </c>
      <c r="E39" s="16">
        <v>0</v>
      </c>
      <c r="F39" s="16">
        <v>0</v>
      </c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>
        <v>0</v>
      </c>
      <c r="AB39" s="16">
        <v>0</v>
      </c>
      <c r="AC39" s="16">
        <v>0</v>
      </c>
      <c r="AD39" s="16">
        <v>0</v>
      </c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>
        <v>7100</v>
      </c>
      <c r="AT39" s="16">
        <v>7100</v>
      </c>
      <c r="AU39" s="16">
        <v>7100</v>
      </c>
      <c r="AV39" s="16">
        <v>7100</v>
      </c>
      <c r="AW39" s="16">
        <v>0</v>
      </c>
      <c r="AX39" s="16"/>
      <c r="AY39" s="16"/>
      <c r="AZ39" s="16"/>
      <c r="BA39" s="16"/>
      <c r="BB39" s="16"/>
      <c r="BC39" s="16">
        <v>0</v>
      </c>
      <c r="BD39" s="16"/>
      <c r="BE39" s="16"/>
      <c r="BF39" s="16"/>
      <c r="BG39" s="16">
        <v>0</v>
      </c>
      <c r="BH39" s="18"/>
      <c r="BI39" s="16"/>
      <c r="BJ39" s="16"/>
      <c r="BK39" s="16"/>
      <c r="BL39" s="16"/>
    </row>
    <row r="40" spans="1:64" s="2" customFormat="1">
      <c r="A40" s="1">
        <v>32</v>
      </c>
      <c r="B40" s="1">
        <v>148</v>
      </c>
      <c r="C40" s="13" t="s">
        <v>108</v>
      </c>
      <c r="D40" s="13" t="s">
        <v>110</v>
      </c>
      <c r="E40" s="16">
        <v>14342</v>
      </c>
      <c r="F40" s="16">
        <v>114295</v>
      </c>
      <c r="G40" s="16">
        <v>14342</v>
      </c>
      <c r="H40" s="16">
        <v>114295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>
        <v>5100</v>
      </c>
      <c r="AB40" s="16">
        <v>35500</v>
      </c>
      <c r="AC40" s="16">
        <v>5100</v>
      </c>
      <c r="AD40" s="16">
        <v>35500</v>
      </c>
      <c r="AE40" s="16">
        <v>2230</v>
      </c>
      <c r="AF40" s="16">
        <v>14500</v>
      </c>
      <c r="AG40" s="16">
        <v>2870</v>
      </c>
      <c r="AH40" s="16">
        <v>21000</v>
      </c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>
        <v>567621</v>
      </c>
      <c r="AT40" s="16">
        <v>567621</v>
      </c>
      <c r="AU40" s="16">
        <v>111833</v>
      </c>
      <c r="AV40" s="16">
        <v>74641</v>
      </c>
      <c r="AW40" s="16">
        <v>403883</v>
      </c>
      <c r="AX40" s="16">
        <v>51905</v>
      </c>
      <c r="AY40" s="16"/>
      <c r="AZ40" s="16"/>
      <c r="BA40" s="16"/>
      <c r="BB40" s="16"/>
      <c r="BC40" s="16">
        <v>0</v>
      </c>
      <c r="BD40" s="16"/>
      <c r="BE40" s="16"/>
      <c r="BF40" s="16"/>
      <c r="BG40" s="16">
        <v>139270</v>
      </c>
      <c r="BH40" s="18"/>
      <c r="BI40" s="16"/>
      <c r="BJ40" s="16"/>
      <c r="BK40" s="16"/>
      <c r="BL40" s="16"/>
    </row>
    <row r="41" spans="1:64" s="2" customFormat="1">
      <c r="A41" s="1">
        <v>33</v>
      </c>
      <c r="B41" s="1">
        <v>150</v>
      </c>
      <c r="C41" s="13" t="s">
        <v>108</v>
      </c>
      <c r="D41" s="13" t="s">
        <v>111</v>
      </c>
      <c r="E41" s="16">
        <v>0</v>
      </c>
      <c r="F41" s="16">
        <v>0</v>
      </c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>
        <v>944</v>
      </c>
      <c r="AB41" s="16">
        <v>7691</v>
      </c>
      <c r="AC41" s="16">
        <v>944</v>
      </c>
      <c r="AD41" s="16">
        <v>7691</v>
      </c>
      <c r="AE41" s="16"/>
      <c r="AF41" s="16"/>
      <c r="AG41" s="16">
        <v>944</v>
      </c>
      <c r="AH41" s="16">
        <v>7691</v>
      </c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>
        <v>204757</v>
      </c>
      <c r="AT41" s="16">
        <v>204757</v>
      </c>
      <c r="AU41" s="16">
        <v>55227</v>
      </c>
      <c r="AV41" s="16">
        <v>39534</v>
      </c>
      <c r="AW41" s="16">
        <v>143004</v>
      </c>
      <c r="AX41" s="16">
        <v>5706</v>
      </c>
      <c r="AY41" s="16">
        <v>732</v>
      </c>
      <c r="AZ41" s="16">
        <v>732</v>
      </c>
      <c r="BA41" s="16">
        <v>88</v>
      </c>
      <c r="BB41" s="16"/>
      <c r="BC41" s="16">
        <v>3343</v>
      </c>
      <c r="BD41" s="16">
        <v>2926</v>
      </c>
      <c r="BE41" s="16">
        <v>417</v>
      </c>
      <c r="BF41" s="16"/>
      <c r="BG41" s="16">
        <v>49342</v>
      </c>
      <c r="BH41" s="18"/>
      <c r="BI41" s="16"/>
      <c r="BJ41" s="16"/>
      <c r="BK41" s="16"/>
      <c r="BL41" s="16"/>
    </row>
    <row r="42" spans="1:64" s="2" customFormat="1">
      <c r="A42" s="1">
        <v>34</v>
      </c>
      <c r="B42" s="1">
        <v>157</v>
      </c>
      <c r="C42" s="13" t="s">
        <v>108</v>
      </c>
      <c r="D42" s="13" t="s">
        <v>112</v>
      </c>
      <c r="E42" s="16">
        <v>1663</v>
      </c>
      <c r="F42" s="16">
        <v>10500</v>
      </c>
      <c r="G42" s="16">
        <v>1663</v>
      </c>
      <c r="H42" s="16">
        <v>10500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>
        <v>1094</v>
      </c>
      <c r="AB42" s="16">
        <v>6500</v>
      </c>
      <c r="AC42" s="16">
        <v>1094</v>
      </c>
      <c r="AD42" s="16">
        <v>6500</v>
      </c>
      <c r="AE42" s="16"/>
      <c r="AF42" s="16"/>
      <c r="AG42" s="16">
        <v>844</v>
      </c>
      <c r="AH42" s="16">
        <v>5000</v>
      </c>
      <c r="AI42" s="16">
        <v>250</v>
      </c>
      <c r="AJ42" s="16">
        <v>1500</v>
      </c>
      <c r="AK42" s="16"/>
      <c r="AL42" s="16"/>
      <c r="AM42" s="16"/>
      <c r="AN42" s="16"/>
      <c r="AO42" s="16"/>
      <c r="AP42" s="16"/>
      <c r="AQ42" s="16"/>
      <c r="AR42" s="16"/>
      <c r="AS42" s="16">
        <v>267016</v>
      </c>
      <c r="AT42" s="16">
        <v>267016</v>
      </c>
      <c r="AU42" s="16">
        <v>111443</v>
      </c>
      <c r="AV42" s="16">
        <v>82871</v>
      </c>
      <c r="AW42" s="16">
        <v>137433</v>
      </c>
      <c r="AX42" s="16">
        <v>16760</v>
      </c>
      <c r="AY42" s="16">
        <v>810</v>
      </c>
      <c r="AZ42" s="16">
        <v>810</v>
      </c>
      <c r="BA42" s="16">
        <v>570</v>
      </c>
      <c r="BB42" s="16"/>
      <c r="BC42" s="16">
        <v>5911</v>
      </c>
      <c r="BD42" s="16">
        <v>3238</v>
      </c>
      <c r="BE42" s="16">
        <v>2673</v>
      </c>
      <c r="BF42" s="16"/>
      <c r="BG42" s="16">
        <v>47581</v>
      </c>
      <c r="BH42" s="18"/>
      <c r="BI42" s="16"/>
      <c r="BJ42" s="16"/>
      <c r="BK42" s="16"/>
      <c r="BL42" s="16"/>
    </row>
    <row r="43" spans="1:64" s="2" customFormat="1">
      <c r="A43" s="1">
        <v>35</v>
      </c>
      <c r="B43" s="1">
        <v>491</v>
      </c>
      <c r="C43" s="13" t="s">
        <v>108</v>
      </c>
      <c r="D43" s="13" t="s">
        <v>113</v>
      </c>
      <c r="E43" s="16">
        <v>0</v>
      </c>
      <c r="F43" s="16">
        <v>0</v>
      </c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>
        <v>0</v>
      </c>
      <c r="AB43" s="16">
        <v>0</v>
      </c>
      <c r="AC43" s="16">
        <v>0</v>
      </c>
      <c r="AD43" s="16">
        <v>0</v>
      </c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>
        <v>0</v>
      </c>
      <c r="AT43" s="16">
        <v>0</v>
      </c>
      <c r="AU43" s="16"/>
      <c r="AV43" s="16"/>
      <c r="AW43" s="16"/>
      <c r="AX43" s="16"/>
      <c r="AY43" s="16"/>
      <c r="AZ43" s="16"/>
      <c r="BA43" s="16"/>
      <c r="BB43" s="16"/>
      <c r="BC43" s="16">
        <v>0</v>
      </c>
      <c r="BD43" s="16"/>
      <c r="BE43" s="16"/>
      <c r="BF43" s="16"/>
      <c r="BG43" s="16"/>
      <c r="BH43" s="18"/>
      <c r="BI43" s="16"/>
      <c r="BJ43" s="16">
        <v>44488</v>
      </c>
      <c r="BK43" s="16">
        <v>50</v>
      </c>
      <c r="BL43" s="16"/>
    </row>
    <row r="44" spans="1:64" s="2" customFormat="1">
      <c r="A44" s="1">
        <v>36</v>
      </c>
      <c r="B44" s="1">
        <v>158</v>
      </c>
      <c r="C44" s="13" t="s">
        <v>108</v>
      </c>
      <c r="D44" s="13" t="s">
        <v>114</v>
      </c>
      <c r="E44" s="16">
        <v>0</v>
      </c>
      <c r="F44" s="16">
        <v>0</v>
      </c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>
        <v>0</v>
      </c>
      <c r="AB44" s="16">
        <v>0</v>
      </c>
      <c r="AC44" s="16">
        <v>0</v>
      </c>
      <c r="AD44" s="16">
        <v>0</v>
      </c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>
        <v>107374</v>
      </c>
      <c r="AT44" s="16">
        <v>107374</v>
      </c>
      <c r="AU44" s="16"/>
      <c r="AV44" s="16"/>
      <c r="AW44" s="16"/>
      <c r="AX44" s="16"/>
      <c r="AY44" s="16">
        <v>26408</v>
      </c>
      <c r="AZ44" s="16">
        <v>26408</v>
      </c>
      <c r="BA44" s="16">
        <v>80966</v>
      </c>
      <c r="BB44" s="16"/>
      <c r="BC44" s="16">
        <v>486169</v>
      </c>
      <c r="BD44" s="16">
        <v>105631</v>
      </c>
      <c r="BE44" s="16">
        <v>380538</v>
      </c>
      <c r="BF44" s="16"/>
      <c r="BG44" s="16">
        <v>40483</v>
      </c>
      <c r="BH44" s="18"/>
      <c r="BI44" s="16"/>
      <c r="BJ44" s="16"/>
      <c r="BK44" s="16"/>
      <c r="BL44" s="16"/>
    </row>
    <row r="45" spans="1:64" s="2" customFormat="1">
      <c r="A45" s="1">
        <v>37</v>
      </c>
      <c r="B45" s="1">
        <v>800</v>
      </c>
      <c r="C45" s="13" t="s">
        <v>108</v>
      </c>
      <c r="D45" s="13" t="s">
        <v>115</v>
      </c>
      <c r="E45" s="16">
        <v>0</v>
      </c>
      <c r="F45" s="16">
        <v>0</v>
      </c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>
        <v>0</v>
      </c>
      <c r="AB45" s="16">
        <v>0</v>
      </c>
      <c r="AC45" s="16">
        <v>0</v>
      </c>
      <c r="AD45" s="16">
        <v>0</v>
      </c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>
        <v>0</v>
      </c>
      <c r="AT45" s="16">
        <v>0</v>
      </c>
      <c r="AU45" s="16"/>
      <c r="AV45" s="16"/>
      <c r="AW45" s="16"/>
      <c r="AX45" s="16"/>
      <c r="AY45" s="16"/>
      <c r="AZ45" s="16"/>
      <c r="BA45" s="16"/>
      <c r="BB45" s="16"/>
      <c r="BC45" s="16">
        <v>0</v>
      </c>
      <c r="BD45" s="16"/>
      <c r="BE45" s="16"/>
      <c r="BF45" s="16"/>
      <c r="BG45" s="16"/>
      <c r="BH45" s="18"/>
      <c r="BI45" s="16"/>
      <c r="BJ45" s="16"/>
      <c r="BK45" s="16"/>
      <c r="BL45" s="16"/>
    </row>
    <row r="46" spans="1:64" s="2" customFormat="1">
      <c r="A46" s="1">
        <v>38</v>
      </c>
      <c r="B46" s="1">
        <v>213</v>
      </c>
      <c r="C46" s="13" t="s">
        <v>116</v>
      </c>
      <c r="D46" s="13" t="s">
        <v>117</v>
      </c>
      <c r="E46" s="16">
        <v>674</v>
      </c>
      <c r="F46" s="16">
        <v>5994</v>
      </c>
      <c r="G46" s="16">
        <v>674</v>
      </c>
      <c r="H46" s="16">
        <v>5994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>
        <v>40</v>
      </c>
      <c r="AB46" s="16">
        <v>500</v>
      </c>
      <c r="AC46" s="16">
        <v>40</v>
      </c>
      <c r="AD46" s="16">
        <v>500</v>
      </c>
      <c r="AE46" s="16"/>
      <c r="AF46" s="16"/>
      <c r="AG46" s="16">
        <v>40</v>
      </c>
      <c r="AH46" s="16">
        <v>500</v>
      </c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>
        <v>86541</v>
      </c>
      <c r="AT46" s="16">
        <v>86541</v>
      </c>
      <c r="AU46" s="16">
        <v>34073</v>
      </c>
      <c r="AV46" s="16">
        <v>25238</v>
      </c>
      <c r="AW46" s="16">
        <v>42024</v>
      </c>
      <c r="AX46" s="16">
        <v>5837</v>
      </c>
      <c r="AY46" s="16">
        <v>4009</v>
      </c>
      <c r="AZ46" s="16">
        <v>4009</v>
      </c>
      <c r="BA46" s="16">
        <v>598</v>
      </c>
      <c r="BB46" s="16"/>
      <c r="BC46" s="16">
        <v>18850</v>
      </c>
      <c r="BD46" s="16">
        <v>16034</v>
      </c>
      <c r="BE46" s="16">
        <v>2816</v>
      </c>
      <c r="BF46" s="16"/>
      <c r="BG46" s="16">
        <v>14687</v>
      </c>
      <c r="BH46" s="18"/>
      <c r="BI46" s="16"/>
      <c r="BJ46" s="16"/>
      <c r="BK46" s="16"/>
      <c r="BL46" s="16"/>
    </row>
    <row r="47" spans="1:64" s="2" customFormat="1">
      <c r="A47" s="1">
        <v>39</v>
      </c>
      <c r="B47" s="1">
        <v>210</v>
      </c>
      <c r="C47" s="13" t="s">
        <v>116</v>
      </c>
      <c r="D47" s="13" t="s">
        <v>118</v>
      </c>
      <c r="E47" s="16">
        <v>5175</v>
      </c>
      <c r="F47" s="16">
        <v>49684</v>
      </c>
      <c r="G47" s="16">
        <v>5175</v>
      </c>
      <c r="H47" s="16">
        <v>49684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>
        <v>2201</v>
      </c>
      <c r="AB47" s="16">
        <v>16322</v>
      </c>
      <c r="AC47" s="16">
        <v>2201</v>
      </c>
      <c r="AD47" s="16">
        <v>16322</v>
      </c>
      <c r="AE47" s="16">
        <v>516</v>
      </c>
      <c r="AF47" s="16">
        <v>2284</v>
      </c>
      <c r="AG47" s="16">
        <v>1685</v>
      </c>
      <c r="AH47" s="16">
        <v>14038</v>
      </c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>
        <v>211231</v>
      </c>
      <c r="AT47" s="16">
        <v>211231</v>
      </c>
      <c r="AU47" s="16">
        <v>48924</v>
      </c>
      <c r="AV47" s="16">
        <v>36440</v>
      </c>
      <c r="AW47" s="16">
        <v>124610</v>
      </c>
      <c r="AX47" s="16">
        <v>23910</v>
      </c>
      <c r="AY47" s="16">
        <v>139</v>
      </c>
      <c r="AZ47" s="16">
        <v>139</v>
      </c>
      <c r="BA47" s="16">
        <v>13648</v>
      </c>
      <c r="BB47" s="16"/>
      <c r="BC47" s="16">
        <v>64704</v>
      </c>
      <c r="BD47" s="16">
        <v>555</v>
      </c>
      <c r="BE47" s="16">
        <v>64149</v>
      </c>
      <c r="BF47" s="16"/>
      <c r="BG47" s="16">
        <v>47675</v>
      </c>
      <c r="BH47" s="18"/>
      <c r="BI47" s="16"/>
      <c r="BJ47" s="16"/>
      <c r="BK47" s="16"/>
      <c r="BL47" s="16"/>
    </row>
    <row r="48" spans="1:64" s="2" customFormat="1">
      <c r="A48" s="1">
        <v>40</v>
      </c>
      <c r="B48" s="1">
        <v>211</v>
      </c>
      <c r="C48" s="13" t="s">
        <v>116</v>
      </c>
      <c r="D48" s="13" t="s">
        <v>119</v>
      </c>
      <c r="E48" s="16">
        <v>730</v>
      </c>
      <c r="F48" s="16">
        <v>6935</v>
      </c>
      <c r="G48" s="16">
        <v>730</v>
      </c>
      <c r="H48" s="16">
        <v>6935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>
        <v>429</v>
      </c>
      <c r="AB48" s="16">
        <v>2363</v>
      </c>
      <c r="AC48" s="16">
        <v>429</v>
      </c>
      <c r="AD48" s="16">
        <v>2363</v>
      </c>
      <c r="AE48" s="16"/>
      <c r="AF48" s="16"/>
      <c r="AG48" s="16">
        <v>429</v>
      </c>
      <c r="AH48" s="16">
        <v>2363</v>
      </c>
      <c r="AI48" s="16"/>
      <c r="AJ48" s="16"/>
      <c r="AK48" s="16"/>
      <c r="AL48" s="16"/>
      <c r="AM48" s="16">
        <v>109</v>
      </c>
      <c r="AN48" s="16">
        <v>603</v>
      </c>
      <c r="AO48" s="16"/>
      <c r="AP48" s="16"/>
      <c r="AQ48" s="16"/>
      <c r="AR48" s="16"/>
      <c r="AS48" s="16">
        <v>88415</v>
      </c>
      <c r="AT48" s="16">
        <v>88415</v>
      </c>
      <c r="AU48" s="16">
        <v>31506</v>
      </c>
      <c r="AV48" s="16">
        <v>25791</v>
      </c>
      <c r="AW48" s="16">
        <v>47103</v>
      </c>
      <c r="AX48" s="16">
        <v>5698</v>
      </c>
      <c r="AY48" s="16">
        <v>2004</v>
      </c>
      <c r="AZ48" s="16">
        <v>2004</v>
      </c>
      <c r="BA48" s="16">
        <v>2104</v>
      </c>
      <c r="BB48" s="16"/>
      <c r="BC48" s="16">
        <v>17900</v>
      </c>
      <c r="BD48" s="16">
        <v>8014</v>
      </c>
      <c r="BE48" s="16">
        <v>9886</v>
      </c>
      <c r="BF48" s="16"/>
      <c r="BG48" s="16">
        <v>16968</v>
      </c>
      <c r="BH48" s="18"/>
      <c r="BI48" s="16"/>
      <c r="BJ48" s="16"/>
      <c r="BK48" s="16"/>
      <c r="BL48" s="16"/>
    </row>
    <row r="49" spans="1:64" s="2" customFormat="1">
      <c r="A49" s="1">
        <v>41</v>
      </c>
      <c r="B49" s="1">
        <v>212</v>
      </c>
      <c r="C49" s="13" t="s">
        <v>116</v>
      </c>
      <c r="D49" s="13" t="s">
        <v>120</v>
      </c>
      <c r="E49" s="16">
        <v>0</v>
      </c>
      <c r="F49" s="16">
        <v>0</v>
      </c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>
        <v>370</v>
      </c>
      <c r="AB49" s="16">
        <v>2072</v>
      </c>
      <c r="AC49" s="16">
        <v>370</v>
      </c>
      <c r="AD49" s="16">
        <v>2072</v>
      </c>
      <c r="AE49" s="16"/>
      <c r="AF49" s="16"/>
      <c r="AG49" s="16">
        <v>370</v>
      </c>
      <c r="AH49" s="16">
        <v>2072</v>
      </c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>
        <v>87626</v>
      </c>
      <c r="AT49" s="16">
        <v>87626</v>
      </c>
      <c r="AU49" s="16">
        <v>29823</v>
      </c>
      <c r="AV49" s="16">
        <v>23965</v>
      </c>
      <c r="AW49" s="16">
        <v>46362</v>
      </c>
      <c r="AX49" s="16">
        <v>7366</v>
      </c>
      <c r="AY49" s="16">
        <v>4075</v>
      </c>
      <c r="AZ49" s="16">
        <v>4075</v>
      </c>
      <c r="BA49" s="16">
        <v>0</v>
      </c>
      <c r="BB49" s="16"/>
      <c r="BC49" s="16">
        <v>16300</v>
      </c>
      <c r="BD49" s="16">
        <v>16300</v>
      </c>
      <c r="BE49" s="16">
        <v>0</v>
      </c>
      <c r="BF49" s="16"/>
      <c r="BG49" s="16">
        <v>15987</v>
      </c>
      <c r="BH49" s="18"/>
      <c r="BI49" s="16"/>
      <c r="BJ49" s="16"/>
      <c r="BK49" s="16"/>
      <c r="BL49" s="16"/>
    </row>
    <row r="50" spans="1:64" s="2" customFormat="1">
      <c r="A50" s="1">
        <v>42</v>
      </c>
      <c r="B50" s="1">
        <v>675</v>
      </c>
      <c r="C50" s="13" t="s">
        <v>116</v>
      </c>
      <c r="D50" s="13" t="s">
        <v>121</v>
      </c>
      <c r="E50" s="16">
        <v>0</v>
      </c>
      <c r="F50" s="16">
        <v>0</v>
      </c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>
        <v>0</v>
      </c>
      <c r="AB50" s="16">
        <v>0</v>
      </c>
      <c r="AC50" s="16">
        <v>0</v>
      </c>
      <c r="AD50" s="16">
        <v>0</v>
      </c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>
        <v>0</v>
      </c>
      <c r="AT50" s="16">
        <v>0</v>
      </c>
      <c r="AU50" s="16"/>
      <c r="AV50" s="16"/>
      <c r="AW50" s="16"/>
      <c r="AX50" s="16"/>
      <c r="AY50" s="16"/>
      <c r="AZ50" s="16"/>
      <c r="BA50" s="16"/>
      <c r="BB50" s="16"/>
      <c r="BC50" s="16">
        <v>0</v>
      </c>
      <c r="BD50" s="16"/>
      <c r="BE50" s="16"/>
      <c r="BF50" s="16"/>
      <c r="BG50" s="16"/>
      <c r="BH50" s="18"/>
      <c r="BI50" s="16"/>
      <c r="BJ50" s="16">
        <v>40868</v>
      </c>
      <c r="BK50" s="16">
        <v>25</v>
      </c>
      <c r="BL50" s="16"/>
    </row>
    <row r="51" spans="1:64" s="2" customFormat="1">
      <c r="A51" s="1">
        <v>43</v>
      </c>
      <c r="B51" s="1">
        <v>740</v>
      </c>
      <c r="C51" s="13" t="s">
        <v>116</v>
      </c>
      <c r="D51" s="13" t="s">
        <v>122</v>
      </c>
      <c r="E51" s="16">
        <v>0</v>
      </c>
      <c r="F51" s="16">
        <v>0</v>
      </c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>
        <v>0</v>
      </c>
      <c r="AB51" s="16">
        <v>0</v>
      </c>
      <c r="AC51" s="16">
        <v>0</v>
      </c>
      <c r="AD51" s="16">
        <v>0</v>
      </c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>
        <v>9044</v>
      </c>
      <c r="AT51" s="16">
        <v>9044</v>
      </c>
      <c r="AU51" s="16"/>
      <c r="AV51" s="16"/>
      <c r="AW51" s="16"/>
      <c r="AX51" s="16"/>
      <c r="AY51" s="16">
        <v>4766</v>
      </c>
      <c r="AZ51" s="16">
        <v>4766</v>
      </c>
      <c r="BA51" s="16">
        <v>4278</v>
      </c>
      <c r="BB51" s="16"/>
      <c r="BC51" s="16">
        <v>39173</v>
      </c>
      <c r="BD51" s="16">
        <v>19063</v>
      </c>
      <c r="BE51" s="16">
        <v>20110</v>
      </c>
      <c r="BF51" s="16"/>
      <c r="BG51" s="16">
        <v>2139</v>
      </c>
      <c r="BH51" s="18"/>
      <c r="BI51" s="16"/>
      <c r="BJ51" s="16"/>
      <c r="BK51" s="16"/>
      <c r="BL51" s="16"/>
    </row>
    <row r="52" spans="1:64" s="2" customFormat="1">
      <c r="A52" s="1">
        <v>44</v>
      </c>
      <c r="B52" s="1">
        <v>633</v>
      </c>
      <c r="C52" s="13" t="s">
        <v>116</v>
      </c>
      <c r="D52" s="13" t="s">
        <v>123</v>
      </c>
      <c r="E52" s="16">
        <v>0</v>
      </c>
      <c r="F52" s="16">
        <v>0</v>
      </c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>
        <v>0</v>
      </c>
      <c r="AB52" s="16">
        <v>0</v>
      </c>
      <c r="AC52" s="16">
        <v>0</v>
      </c>
      <c r="AD52" s="16">
        <v>0</v>
      </c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>
        <v>11270</v>
      </c>
      <c r="AT52" s="16">
        <v>11270</v>
      </c>
      <c r="AU52" s="16"/>
      <c r="AV52" s="16"/>
      <c r="AW52" s="16"/>
      <c r="AX52" s="16"/>
      <c r="AY52" s="16">
        <v>7092</v>
      </c>
      <c r="AZ52" s="16">
        <v>7092</v>
      </c>
      <c r="BA52" s="16">
        <v>4178</v>
      </c>
      <c r="BB52" s="16"/>
      <c r="BC52" s="16">
        <v>48008</v>
      </c>
      <c r="BD52" s="16">
        <v>28368</v>
      </c>
      <c r="BE52" s="16">
        <v>19640</v>
      </c>
      <c r="BF52" s="16"/>
      <c r="BG52" s="16">
        <v>2089</v>
      </c>
      <c r="BH52" s="18"/>
      <c r="BI52" s="16"/>
      <c r="BJ52" s="16"/>
      <c r="BK52" s="16"/>
      <c r="BL52" s="16"/>
    </row>
    <row r="53" spans="1:64" s="2" customFormat="1" ht="25.5">
      <c r="A53" s="1">
        <v>45</v>
      </c>
      <c r="B53" s="1">
        <v>216</v>
      </c>
      <c r="C53" s="13" t="s">
        <v>124</v>
      </c>
      <c r="D53" s="13" t="s">
        <v>125</v>
      </c>
      <c r="E53" s="16">
        <v>5392</v>
      </c>
      <c r="F53" s="16">
        <v>49869</v>
      </c>
      <c r="G53" s="16">
        <v>5172</v>
      </c>
      <c r="H53" s="16">
        <v>48025</v>
      </c>
      <c r="I53" s="16"/>
      <c r="J53" s="16"/>
      <c r="K53" s="16"/>
      <c r="L53" s="16"/>
      <c r="M53" s="16"/>
      <c r="N53" s="16"/>
      <c r="O53" s="16"/>
      <c r="P53" s="16"/>
      <c r="Q53" s="16">
        <v>220</v>
      </c>
      <c r="R53" s="16">
        <v>1844</v>
      </c>
      <c r="S53" s="16"/>
      <c r="T53" s="16"/>
      <c r="U53" s="16">
        <v>160</v>
      </c>
      <c r="V53" s="16">
        <v>1664</v>
      </c>
      <c r="W53" s="16"/>
      <c r="X53" s="16"/>
      <c r="Y53" s="16">
        <v>60</v>
      </c>
      <c r="Z53" s="16">
        <v>180</v>
      </c>
      <c r="AA53" s="16">
        <v>1340</v>
      </c>
      <c r="AB53" s="16">
        <v>11210</v>
      </c>
      <c r="AC53" s="16">
        <v>1340</v>
      </c>
      <c r="AD53" s="16">
        <v>11210</v>
      </c>
      <c r="AE53" s="16"/>
      <c r="AF53" s="16"/>
      <c r="AG53" s="16">
        <v>1340</v>
      </c>
      <c r="AH53" s="16">
        <v>11210</v>
      </c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>
        <v>268267</v>
      </c>
      <c r="AT53" s="16">
        <v>268267</v>
      </c>
      <c r="AU53" s="16">
        <v>64895</v>
      </c>
      <c r="AV53" s="16">
        <v>44154</v>
      </c>
      <c r="AW53" s="16">
        <v>166366</v>
      </c>
      <c r="AX53" s="16">
        <v>19645</v>
      </c>
      <c r="AY53" s="16">
        <v>4437</v>
      </c>
      <c r="AZ53" s="16">
        <v>4437</v>
      </c>
      <c r="BA53" s="16">
        <v>12924</v>
      </c>
      <c r="BB53" s="16"/>
      <c r="BC53" s="16">
        <v>78492</v>
      </c>
      <c r="BD53" s="16">
        <v>17749</v>
      </c>
      <c r="BE53" s="16">
        <v>60743</v>
      </c>
      <c r="BF53" s="16"/>
      <c r="BG53" s="16">
        <v>61824</v>
      </c>
      <c r="BH53" s="18"/>
      <c r="BI53" s="16"/>
      <c r="BJ53" s="16">
        <v>10776</v>
      </c>
      <c r="BK53" s="16">
        <v>24</v>
      </c>
      <c r="BL53" s="16"/>
    </row>
    <row r="54" spans="1:64" s="2" customFormat="1">
      <c r="A54" s="1">
        <v>46</v>
      </c>
      <c r="B54" s="1">
        <v>160</v>
      </c>
      <c r="C54" s="13" t="s">
        <v>126</v>
      </c>
      <c r="D54" s="13" t="s">
        <v>127</v>
      </c>
      <c r="E54" s="16">
        <v>15208</v>
      </c>
      <c r="F54" s="16">
        <v>130758</v>
      </c>
      <c r="G54" s="16">
        <v>14646</v>
      </c>
      <c r="H54" s="16">
        <v>128110</v>
      </c>
      <c r="I54" s="16">
        <v>783</v>
      </c>
      <c r="J54" s="16">
        <v>8600</v>
      </c>
      <c r="K54" s="16">
        <v>785</v>
      </c>
      <c r="L54" s="16">
        <v>10990</v>
      </c>
      <c r="M54" s="16"/>
      <c r="N54" s="16"/>
      <c r="O54" s="16"/>
      <c r="P54" s="16"/>
      <c r="Q54" s="16">
        <v>562</v>
      </c>
      <c r="R54" s="16">
        <v>2648</v>
      </c>
      <c r="S54" s="16"/>
      <c r="T54" s="16"/>
      <c r="U54" s="16">
        <v>130</v>
      </c>
      <c r="V54" s="16">
        <v>1352</v>
      </c>
      <c r="W54" s="16"/>
      <c r="X54" s="16"/>
      <c r="Y54" s="16">
        <v>432</v>
      </c>
      <c r="Z54" s="16">
        <v>1296</v>
      </c>
      <c r="AA54" s="16">
        <v>2916</v>
      </c>
      <c r="AB54" s="16">
        <v>23545</v>
      </c>
      <c r="AC54" s="16">
        <v>2916</v>
      </c>
      <c r="AD54" s="16">
        <v>23545</v>
      </c>
      <c r="AE54" s="16">
        <v>360</v>
      </c>
      <c r="AF54" s="16">
        <v>2940</v>
      </c>
      <c r="AG54" s="16">
        <v>2386</v>
      </c>
      <c r="AH54" s="16">
        <v>19405</v>
      </c>
      <c r="AI54" s="16">
        <v>170</v>
      </c>
      <c r="AJ54" s="16">
        <v>1200</v>
      </c>
      <c r="AK54" s="16"/>
      <c r="AL54" s="16"/>
      <c r="AM54" s="16"/>
      <c r="AN54" s="16"/>
      <c r="AO54" s="16"/>
      <c r="AP54" s="16"/>
      <c r="AQ54" s="16"/>
      <c r="AR54" s="16"/>
      <c r="AS54" s="16">
        <v>405333</v>
      </c>
      <c r="AT54" s="16">
        <v>405333</v>
      </c>
      <c r="AU54" s="16">
        <v>109737</v>
      </c>
      <c r="AV54" s="16">
        <v>84363</v>
      </c>
      <c r="AW54" s="16">
        <v>275159</v>
      </c>
      <c r="AX54" s="16">
        <v>17090</v>
      </c>
      <c r="AY54" s="16">
        <v>2597</v>
      </c>
      <c r="AZ54" s="16">
        <v>2597</v>
      </c>
      <c r="BA54" s="16">
        <v>750</v>
      </c>
      <c r="BB54" s="16"/>
      <c r="BC54" s="16">
        <v>13914</v>
      </c>
      <c r="BD54" s="16">
        <v>10388</v>
      </c>
      <c r="BE54" s="16">
        <v>3526</v>
      </c>
      <c r="BF54" s="16"/>
      <c r="BG54" s="16">
        <v>95232</v>
      </c>
      <c r="BH54" s="18"/>
      <c r="BI54" s="16"/>
      <c r="BJ54" s="16"/>
      <c r="BK54" s="16"/>
      <c r="BL54" s="16"/>
    </row>
    <row r="55" spans="1:64" s="2" customFormat="1">
      <c r="A55" s="1">
        <v>47</v>
      </c>
      <c r="B55" s="1">
        <v>690</v>
      </c>
      <c r="C55" s="13" t="s">
        <v>126</v>
      </c>
      <c r="D55" s="13" t="s">
        <v>128</v>
      </c>
      <c r="E55" s="16">
        <v>0</v>
      </c>
      <c r="F55" s="16">
        <v>0</v>
      </c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>
        <v>296</v>
      </c>
      <c r="AB55" s="16">
        <v>592</v>
      </c>
      <c r="AC55" s="16">
        <v>220</v>
      </c>
      <c r="AD55" s="16">
        <v>440</v>
      </c>
      <c r="AE55" s="16"/>
      <c r="AF55" s="16"/>
      <c r="AG55" s="16">
        <v>220</v>
      </c>
      <c r="AH55" s="16">
        <v>440</v>
      </c>
      <c r="AI55" s="16"/>
      <c r="AJ55" s="16"/>
      <c r="AK55" s="16">
        <v>220</v>
      </c>
      <c r="AL55" s="16">
        <v>440</v>
      </c>
      <c r="AM55" s="16"/>
      <c r="AN55" s="16"/>
      <c r="AO55" s="16">
        <v>76</v>
      </c>
      <c r="AP55" s="16">
        <v>152</v>
      </c>
      <c r="AQ55" s="16">
        <v>76</v>
      </c>
      <c r="AR55" s="16">
        <v>152</v>
      </c>
      <c r="AS55" s="16">
        <v>0</v>
      </c>
      <c r="AT55" s="16">
        <v>0</v>
      </c>
      <c r="AU55" s="16"/>
      <c r="AV55" s="16"/>
      <c r="AW55" s="16"/>
      <c r="AX55" s="16"/>
      <c r="AY55" s="16"/>
      <c r="AZ55" s="16"/>
      <c r="BA55" s="16"/>
      <c r="BB55" s="16"/>
      <c r="BC55" s="16">
        <v>0</v>
      </c>
      <c r="BD55" s="16"/>
      <c r="BE55" s="16"/>
      <c r="BF55" s="16"/>
      <c r="BG55" s="16"/>
      <c r="BH55" s="18"/>
      <c r="BI55" s="16"/>
      <c r="BJ55" s="16"/>
      <c r="BK55" s="16"/>
      <c r="BL55" s="16"/>
    </row>
    <row r="56" spans="1:64" s="2" customFormat="1" ht="25.5">
      <c r="A56" s="1">
        <v>48</v>
      </c>
      <c r="B56" s="1">
        <v>159</v>
      </c>
      <c r="C56" s="13" t="s">
        <v>126</v>
      </c>
      <c r="D56" s="13" t="s">
        <v>129</v>
      </c>
      <c r="E56" s="16">
        <v>12294</v>
      </c>
      <c r="F56" s="16">
        <v>169700</v>
      </c>
      <c r="G56" s="16">
        <v>12294</v>
      </c>
      <c r="H56" s="16">
        <v>169700</v>
      </c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>
        <v>2820</v>
      </c>
      <c r="AB56" s="16">
        <v>29250</v>
      </c>
      <c r="AC56" s="16">
        <v>2820</v>
      </c>
      <c r="AD56" s="16">
        <v>29250</v>
      </c>
      <c r="AE56" s="16">
        <v>84</v>
      </c>
      <c r="AF56" s="16">
        <v>1000</v>
      </c>
      <c r="AG56" s="16">
        <v>2724</v>
      </c>
      <c r="AH56" s="16">
        <v>28000</v>
      </c>
      <c r="AI56" s="16">
        <v>12</v>
      </c>
      <c r="AJ56" s="16">
        <v>250</v>
      </c>
      <c r="AK56" s="16"/>
      <c r="AL56" s="16"/>
      <c r="AM56" s="16"/>
      <c r="AN56" s="16"/>
      <c r="AO56" s="16"/>
      <c r="AP56" s="16"/>
      <c r="AQ56" s="16"/>
      <c r="AR56" s="16"/>
      <c r="AS56" s="16">
        <v>642075</v>
      </c>
      <c r="AT56" s="16">
        <v>642075</v>
      </c>
      <c r="AU56" s="16">
        <v>116207</v>
      </c>
      <c r="AV56" s="16">
        <v>69815</v>
      </c>
      <c r="AW56" s="16">
        <v>504240</v>
      </c>
      <c r="AX56" s="16">
        <v>21628</v>
      </c>
      <c r="AY56" s="16"/>
      <c r="AZ56" s="16"/>
      <c r="BA56" s="16"/>
      <c r="BB56" s="16"/>
      <c r="BC56" s="16">
        <v>0</v>
      </c>
      <c r="BD56" s="16"/>
      <c r="BE56" s="16"/>
      <c r="BF56" s="16"/>
      <c r="BG56" s="16">
        <v>176201</v>
      </c>
      <c r="BH56" s="18"/>
      <c r="BI56" s="16"/>
      <c r="BJ56" s="16"/>
      <c r="BK56" s="16"/>
      <c r="BL56" s="16"/>
    </row>
    <row r="57" spans="1:64" s="2" customFormat="1">
      <c r="A57" s="1">
        <v>49</v>
      </c>
      <c r="B57" s="1">
        <v>590</v>
      </c>
      <c r="C57" s="13" t="s">
        <v>126</v>
      </c>
      <c r="D57" s="13" t="s">
        <v>130</v>
      </c>
      <c r="E57" s="16">
        <v>8029</v>
      </c>
      <c r="F57" s="16">
        <v>94493</v>
      </c>
      <c r="G57" s="16">
        <v>8029</v>
      </c>
      <c r="H57" s="16">
        <v>94493</v>
      </c>
      <c r="I57" s="16"/>
      <c r="J57" s="16"/>
      <c r="K57" s="16">
        <v>203</v>
      </c>
      <c r="L57" s="16">
        <v>3795</v>
      </c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>
        <v>2180</v>
      </c>
      <c r="AB57" s="16">
        <v>29000</v>
      </c>
      <c r="AC57" s="16">
        <v>2180</v>
      </c>
      <c r="AD57" s="16">
        <v>29000</v>
      </c>
      <c r="AE57" s="16">
        <v>76</v>
      </c>
      <c r="AF57" s="16">
        <v>1500</v>
      </c>
      <c r="AG57" s="16">
        <v>1228</v>
      </c>
      <c r="AH57" s="16">
        <v>16416</v>
      </c>
      <c r="AI57" s="16">
        <v>876</v>
      </c>
      <c r="AJ57" s="16">
        <v>11084</v>
      </c>
      <c r="AK57" s="16"/>
      <c r="AL57" s="16"/>
      <c r="AM57" s="16"/>
      <c r="AN57" s="16"/>
      <c r="AO57" s="16"/>
      <c r="AP57" s="16"/>
      <c r="AQ57" s="16"/>
      <c r="AR57" s="16"/>
      <c r="AS57" s="16">
        <v>323884</v>
      </c>
      <c r="AT57" s="16">
        <v>323884</v>
      </c>
      <c r="AU57" s="16">
        <v>72097</v>
      </c>
      <c r="AV57" s="16">
        <v>49537</v>
      </c>
      <c r="AW57" s="16">
        <v>206759</v>
      </c>
      <c r="AX57" s="16">
        <v>45028</v>
      </c>
      <c r="AY57" s="16"/>
      <c r="AZ57" s="16"/>
      <c r="BA57" s="16"/>
      <c r="BB57" s="16"/>
      <c r="BC57" s="16">
        <v>0</v>
      </c>
      <c r="BD57" s="16"/>
      <c r="BE57" s="16"/>
      <c r="BF57" s="16"/>
      <c r="BG57" s="16">
        <v>71133</v>
      </c>
      <c r="BH57" s="18"/>
      <c r="BI57" s="16"/>
      <c r="BJ57" s="16"/>
      <c r="BK57" s="16"/>
      <c r="BL57" s="16"/>
    </row>
    <row r="58" spans="1:64" s="2" customFormat="1">
      <c r="A58" s="1">
        <v>50</v>
      </c>
      <c r="B58" s="1">
        <v>161</v>
      </c>
      <c r="C58" s="13" t="s">
        <v>126</v>
      </c>
      <c r="D58" s="13" t="s">
        <v>131</v>
      </c>
      <c r="E58" s="16">
        <v>11664</v>
      </c>
      <c r="F58" s="16">
        <v>131473</v>
      </c>
      <c r="G58" s="16">
        <v>11478</v>
      </c>
      <c r="H58" s="16">
        <v>130160</v>
      </c>
      <c r="I58" s="16">
        <v>206</v>
      </c>
      <c r="J58" s="16">
        <v>2472</v>
      </c>
      <c r="K58" s="16"/>
      <c r="L58" s="16"/>
      <c r="M58" s="16"/>
      <c r="N58" s="16"/>
      <c r="O58" s="16"/>
      <c r="P58" s="16"/>
      <c r="Q58" s="16">
        <v>186</v>
      </c>
      <c r="R58" s="16">
        <v>1313</v>
      </c>
      <c r="S58" s="16"/>
      <c r="T58" s="16"/>
      <c r="U58" s="16">
        <v>102</v>
      </c>
      <c r="V58" s="16">
        <v>1061</v>
      </c>
      <c r="W58" s="16"/>
      <c r="X58" s="16"/>
      <c r="Y58" s="16">
        <v>84</v>
      </c>
      <c r="Z58" s="16">
        <v>252</v>
      </c>
      <c r="AA58" s="16">
        <v>4563</v>
      </c>
      <c r="AB58" s="16">
        <v>31102</v>
      </c>
      <c r="AC58" s="16">
        <v>4563</v>
      </c>
      <c r="AD58" s="16">
        <v>31102</v>
      </c>
      <c r="AE58" s="16"/>
      <c r="AF58" s="16"/>
      <c r="AG58" s="16">
        <v>3708</v>
      </c>
      <c r="AH58" s="16">
        <v>24680</v>
      </c>
      <c r="AI58" s="16">
        <v>855</v>
      </c>
      <c r="AJ58" s="16">
        <v>6422</v>
      </c>
      <c r="AK58" s="16"/>
      <c r="AL58" s="16"/>
      <c r="AM58" s="16"/>
      <c r="AN58" s="16"/>
      <c r="AO58" s="16"/>
      <c r="AP58" s="16"/>
      <c r="AQ58" s="16"/>
      <c r="AR58" s="16"/>
      <c r="AS58" s="16">
        <v>880476</v>
      </c>
      <c r="AT58" s="16">
        <v>880476</v>
      </c>
      <c r="AU58" s="16">
        <v>324898</v>
      </c>
      <c r="AV58" s="16">
        <v>279019</v>
      </c>
      <c r="AW58" s="16">
        <v>491592</v>
      </c>
      <c r="AX58" s="16">
        <v>63986</v>
      </c>
      <c r="AY58" s="16"/>
      <c r="AZ58" s="16"/>
      <c r="BA58" s="16"/>
      <c r="BB58" s="16"/>
      <c r="BC58" s="16">
        <v>0</v>
      </c>
      <c r="BD58" s="16"/>
      <c r="BE58" s="16"/>
      <c r="BF58" s="16"/>
      <c r="BG58" s="16">
        <v>171780</v>
      </c>
      <c r="BH58" s="18"/>
      <c r="BI58" s="16"/>
      <c r="BJ58" s="16"/>
      <c r="BK58" s="16"/>
      <c r="BL58" s="16"/>
    </row>
    <row r="59" spans="1:64" s="2" customFormat="1">
      <c r="A59" s="1">
        <v>51</v>
      </c>
      <c r="B59" s="1">
        <v>171</v>
      </c>
      <c r="C59" s="13" t="s">
        <v>126</v>
      </c>
      <c r="D59" s="13" t="s">
        <v>132</v>
      </c>
      <c r="E59" s="16">
        <v>2854</v>
      </c>
      <c r="F59" s="16">
        <v>39600</v>
      </c>
      <c r="G59" s="16">
        <v>2854</v>
      </c>
      <c r="H59" s="16">
        <v>39600</v>
      </c>
      <c r="I59" s="16">
        <v>70</v>
      </c>
      <c r="J59" s="16">
        <v>1650</v>
      </c>
      <c r="K59" s="16"/>
      <c r="L59" s="16"/>
      <c r="M59" s="16"/>
      <c r="N59" s="16"/>
      <c r="O59" s="16">
        <v>2784</v>
      </c>
      <c r="P59" s="16">
        <v>37950</v>
      </c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>
        <v>2958</v>
      </c>
      <c r="AB59" s="16">
        <v>35250</v>
      </c>
      <c r="AC59" s="16">
        <v>2958</v>
      </c>
      <c r="AD59" s="16">
        <v>35250</v>
      </c>
      <c r="AE59" s="16">
        <v>360</v>
      </c>
      <c r="AF59" s="16">
        <v>12750</v>
      </c>
      <c r="AG59" s="16">
        <v>2598</v>
      </c>
      <c r="AH59" s="16">
        <v>22500</v>
      </c>
      <c r="AI59" s="16"/>
      <c r="AJ59" s="16"/>
      <c r="AK59" s="16"/>
      <c r="AL59" s="16"/>
      <c r="AM59" s="16">
        <v>2958</v>
      </c>
      <c r="AN59" s="16">
        <v>35250</v>
      </c>
      <c r="AO59" s="16"/>
      <c r="AP59" s="16"/>
      <c r="AQ59" s="16"/>
      <c r="AR59" s="16"/>
      <c r="AS59" s="16">
        <v>33286</v>
      </c>
      <c r="AT59" s="16">
        <v>33286</v>
      </c>
      <c r="AU59" s="16">
        <v>14908</v>
      </c>
      <c r="AV59" s="16">
        <v>14908</v>
      </c>
      <c r="AW59" s="16">
        <v>18378</v>
      </c>
      <c r="AX59" s="16"/>
      <c r="AY59" s="16"/>
      <c r="AZ59" s="16"/>
      <c r="BA59" s="16"/>
      <c r="BB59" s="16"/>
      <c r="BC59" s="16">
        <v>0</v>
      </c>
      <c r="BD59" s="16"/>
      <c r="BE59" s="16"/>
      <c r="BF59" s="16"/>
      <c r="BG59" s="16">
        <v>9189</v>
      </c>
      <c r="BH59" s="18"/>
      <c r="BI59" s="16"/>
      <c r="BJ59" s="16"/>
      <c r="BK59" s="16"/>
      <c r="BL59" s="16"/>
    </row>
    <row r="60" spans="1:64" s="2" customFormat="1">
      <c r="A60" s="1">
        <v>52</v>
      </c>
      <c r="B60" s="1">
        <v>165</v>
      </c>
      <c r="C60" s="13" t="s">
        <v>126</v>
      </c>
      <c r="D60" s="13" t="s">
        <v>133</v>
      </c>
      <c r="E60" s="16">
        <v>2209</v>
      </c>
      <c r="F60" s="16">
        <v>14327</v>
      </c>
      <c r="G60" s="16">
        <v>2209</v>
      </c>
      <c r="H60" s="16">
        <v>14327</v>
      </c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>
        <v>1400</v>
      </c>
      <c r="AB60" s="16">
        <v>10360</v>
      </c>
      <c r="AC60" s="16">
        <v>1400</v>
      </c>
      <c r="AD60" s="16">
        <v>10360</v>
      </c>
      <c r="AE60" s="16">
        <v>700</v>
      </c>
      <c r="AF60" s="16">
        <v>5250</v>
      </c>
      <c r="AG60" s="16">
        <v>700</v>
      </c>
      <c r="AH60" s="16">
        <v>5110</v>
      </c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>
        <v>73246</v>
      </c>
      <c r="AT60" s="16">
        <v>73246</v>
      </c>
      <c r="AU60" s="16">
        <v>10491</v>
      </c>
      <c r="AV60" s="16">
        <v>10491</v>
      </c>
      <c r="AW60" s="16">
        <v>62755</v>
      </c>
      <c r="AX60" s="16"/>
      <c r="AY60" s="16"/>
      <c r="AZ60" s="16"/>
      <c r="BA60" s="16"/>
      <c r="BB60" s="16"/>
      <c r="BC60" s="16">
        <v>0</v>
      </c>
      <c r="BD60" s="16"/>
      <c r="BE60" s="16"/>
      <c r="BF60" s="16"/>
      <c r="BG60" s="16">
        <v>25891</v>
      </c>
      <c r="BH60" s="18"/>
      <c r="BI60" s="16"/>
      <c r="BJ60" s="16"/>
      <c r="BK60" s="16"/>
      <c r="BL60" s="16"/>
    </row>
    <row r="61" spans="1:64" s="2" customFormat="1">
      <c r="A61" s="1">
        <v>53</v>
      </c>
      <c r="B61" s="1">
        <v>164</v>
      </c>
      <c r="C61" s="13" t="s">
        <v>126</v>
      </c>
      <c r="D61" s="13" t="s">
        <v>134</v>
      </c>
      <c r="E61" s="16">
        <v>17845</v>
      </c>
      <c r="F61" s="16">
        <v>162442</v>
      </c>
      <c r="G61" s="16">
        <v>17845</v>
      </c>
      <c r="H61" s="16">
        <v>162442</v>
      </c>
      <c r="I61" s="16">
        <v>50</v>
      </c>
      <c r="J61" s="16">
        <v>2960</v>
      </c>
      <c r="K61" s="16"/>
      <c r="L61" s="16"/>
      <c r="M61" s="16"/>
      <c r="N61" s="16"/>
      <c r="O61" s="16">
        <v>31</v>
      </c>
      <c r="P61" s="16">
        <v>228</v>
      </c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>
        <v>7548</v>
      </c>
      <c r="AB61" s="16">
        <v>73880</v>
      </c>
      <c r="AC61" s="16">
        <v>7548</v>
      </c>
      <c r="AD61" s="16">
        <v>73880</v>
      </c>
      <c r="AE61" s="16">
        <v>978</v>
      </c>
      <c r="AF61" s="16">
        <v>8000</v>
      </c>
      <c r="AG61" s="16">
        <v>6157</v>
      </c>
      <c r="AH61" s="16">
        <v>63180</v>
      </c>
      <c r="AI61" s="16">
        <v>413</v>
      </c>
      <c r="AJ61" s="16">
        <v>2700</v>
      </c>
      <c r="AK61" s="16"/>
      <c r="AL61" s="16"/>
      <c r="AM61" s="16"/>
      <c r="AN61" s="16"/>
      <c r="AO61" s="16"/>
      <c r="AP61" s="16"/>
      <c r="AQ61" s="16"/>
      <c r="AR61" s="16"/>
      <c r="AS61" s="16">
        <v>1059258</v>
      </c>
      <c r="AT61" s="16">
        <v>1059258</v>
      </c>
      <c r="AU61" s="16">
        <v>509977</v>
      </c>
      <c r="AV61" s="16">
        <v>416656</v>
      </c>
      <c r="AW61" s="16">
        <v>445328</v>
      </c>
      <c r="AX61" s="16">
        <v>103953</v>
      </c>
      <c r="AY61" s="16"/>
      <c r="AZ61" s="16"/>
      <c r="BA61" s="16"/>
      <c r="BB61" s="16"/>
      <c r="BC61" s="16">
        <v>0</v>
      </c>
      <c r="BD61" s="16"/>
      <c r="BE61" s="16"/>
      <c r="BF61" s="16"/>
      <c r="BG61" s="16">
        <v>154057</v>
      </c>
      <c r="BH61" s="18"/>
      <c r="BI61" s="16"/>
      <c r="BJ61" s="16">
        <v>92</v>
      </c>
      <c r="BK61" s="16"/>
      <c r="BL61" s="16">
        <v>92</v>
      </c>
    </row>
    <row r="62" spans="1:64" s="2" customFormat="1" ht="25.5">
      <c r="A62" s="1">
        <v>54</v>
      </c>
      <c r="B62" s="1">
        <v>180</v>
      </c>
      <c r="C62" s="13" t="s">
        <v>126</v>
      </c>
      <c r="D62" s="13" t="s">
        <v>135</v>
      </c>
      <c r="E62" s="16">
        <v>0</v>
      </c>
      <c r="F62" s="16">
        <v>0</v>
      </c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>
        <v>0</v>
      </c>
      <c r="AB62" s="16">
        <v>0</v>
      </c>
      <c r="AC62" s="16">
        <v>0</v>
      </c>
      <c r="AD62" s="16">
        <v>0</v>
      </c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>
        <v>128910</v>
      </c>
      <c r="AT62" s="16">
        <v>128910</v>
      </c>
      <c r="AU62" s="16"/>
      <c r="AV62" s="16"/>
      <c r="AW62" s="16"/>
      <c r="AX62" s="16"/>
      <c r="AY62" s="16">
        <v>11024</v>
      </c>
      <c r="AZ62" s="16">
        <v>11024</v>
      </c>
      <c r="BA62" s="16">
        <v>117886</v>
      </c>
      <c r="BB62" s="16"/>
      <c r="BC62" s="16">
        <v>598156</v>
      </c>
      <c r="BD62" s="16">
        <v>44096</v>
      </c>
      <c r="BE62" s="16">
        <v>554060</v>
      </c>
      <c r="BF62" s="16"/>
      <c r="BG62" s="16">
        <v>58943</v>
      </c>
      <c r="BH62" s="18"/>
      <c r="BI62" s="16"/>
      <c r="BJ62" s="16"/>
      <c r="BK62" s="16"/>
      <c r="BL62" s="16"/>
    </row>
    <row r="63" spans="1:64" s="2" customFormat="1">
      <c r="A63" s="1">
        <v>55</v>
      </c>
      <c r="B63" s="1">
        <v>172</v>
      </c>
      <c r="C63" s="13" t="s">
        <v>126</v>
      </c>
      <c r="D63" s="13" t="s">
        <v>136</v>
      </c>
      <c r="E63" s="16">
        <v>423</v>
      </c>
      <c r="F63" s="16">
        <v>5027</v>
      </c>
      <c r="G63" s="16">
        <v>423</v>
      </c>
      <c r="H63" s="16">
        <v>5027</v>
      </c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>
        <v>924</v>
      </c>
      <c r="AB63" s="16">
        <v>7644</v>
      </c>
      <c r="AC63" s="16">
        <v>924</v>
      </c>
      <c r="AD63" s="16">
        <v>7644</v>
      </c>
      <c r="AE63" s="16"/>
      <c r="AF63" s="16"/>
      <c r="AG63" s="16">
        <v>924</v>
      </c>
      <c r="AH63" s="16">
        <v>7644</v>
      </c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>
        <v>145097</v>
      </c>
      <c r="AT63" s="16">
        <v>145097</v>
      </c>
      <c r="AU63" s="16">
        <v>107135</v>
      </c>
      <c r="AV63" s="16">
        <v>107135</v>
      </c>
      <c r="AW63" s="16">
        <v>37962</v>
      </c>
      <c r="AX63" s="16"/>
      <c r="AY63" s="16"/>
      <c r="AZ63" s="16"/>
      <c r="BA63" s="16"/>
      <c r="BB63" s="16"/>
      <c r="BC63" s="16">
        <v>0</v>
      </c>
      <c r="BD63" s="16"/>
      <c r="BE63" s="16"/>
      <c r="BF63" s="16"/>
      <c r="BG63" s="16">
        <v>16778</v>
      </c>
      <c r="BH63" s="18"/>
      <c r="BI63" s="16"/>
      <c r="BJ63" s="16"/>
      <c r="BK63" s="16"/>
      <c r="BL63" s="16"/>
    </row>
    <row r="64" spans="1:64" s="2" customFormat="1">
      <c r="A64" s="1">
        <v>56</v>
      </c>
      <c r="B64" s="1">
        <v>168</v>
      </c>
      <c r="C64" s="13" t="s">
        <v>126</v>
      </c>
      <c r="D64" s="13" t="s">
        <v>137</v>
      </c>
      <c r="E64" s="16">
        <v>0</v>
      </c>
      <c r="F64" s="16">
        <v>0</v>
      </c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>
        <v>0</v>
      </c>
      <c r="AB64" s="16">
        <v>0</v>
      </c>
      <c r="AC64" s="16">
        <v>0</v>
      </c>
      <c r="AD64" s="16">
        <v>0</v>
      </c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>
        <v>0</v>
      </c>
      <c r="AT64" s="16">
        <v>0</v>
      </c>
      <c r="AU64" s="16"/>
      <c r="AV64" s="16"/>
      <c r="AW64" s="16"/>
      <c r="AX64" s="16"/>
      <c r="AY64" s="16"/>
      <c r="AZ64" s="16"/>
      <c r="BA64" s="16"/>
      <c r="BB64" s="16"/>
      <c r="BC64" s="16">
        <v>0</v>
      </c>
      <c r="BD64" s="16"/>
      <c r="BE64" s="16"/>
      <c r="BF64" s="16"/>
      <c r="BG64" s="16"/>
      <c r="BH64" s="18"/>
      <c r="BI64" s="16"/>
      <c r="BJ64" s="16"/>
      <c r="BK64" s="16"/>
      <c r="BL64" s="16"/>
    </row>
    <row r="65" spans="1:64" s="2" customFormat="1" ht="25.5">
      <c r="A65" s="1">
        <v>57</v>
      </c>
      <c r="B65" s="1">
        <v>676</v>
      </c>
      <c r="C65" s="13" t="s">
        <v>126</v>
      </c>
      <c r="D65" s="13" t="s">
        <v>138</v>
      </c>
      <c r="E65" s="16">
        <v>0</v>
      </c>
      <c r="F65" s="16">
        <v>0</v>
      </c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>
        <v>0</v>
      </c>
      <c r="AB65" s="16">
        <v>0</v>
      </c>
      <c r="AC65" s="16">
        <v>0</v>
      </c>
      <c r="AD65" s="16">
        <v>0</v>
      </c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>
        <v>0</v>
      </c>
      <c r="AT65" s="16">
        <v>0</v>
      </c>
      <c r="AU65" s="16"/>
      <c r="AV65" s="16"/>
      <c r="AW65" s="16"/>
      <c r="AX65" s="16"/>
      <c r="AY65" s="16"/>
      <c r="AZ65" s="16"/>
      <c r="BA65" s="16"/>
      <c r="BB65" s="16"/>
      <c r="BC65" s="16">
        <v>0</v>
      </c>
      <c r="BD65" s="16"/>
      <c r="BE65" s="16"/>
      <c r="BF65" s="16"/>
      <c r="BG65" s="16"/>
      <c r="BH65" s="18"/>
      <c r="BI65" s="16"/>
      <c r="BJ65" s="16">
        <v>139770</v>
      </c>
      <c r="BK65" s="16">
        <v>103</v>
      </c>
      <c r="BL65" s="16"/>
    </row>
    <row r="66" spans="1:64" s="2" customFormat="1" ht="25.5">
      <c r="A66" s="1">
        <v>58</v>
      </c>
      <c r="B66" s="1">
        <v>183</v>
      </c>
      <c r="C66" s="13" t="s">
        <v>126</v>
      </c>
      <c r="D66" s="13" t="s">
        <v>139</v>
      </c>
      <c r="E66" s="16">
        <v>0</v>
      </c>
      <c r="F66" s="16">
        <v>0</v>
      </c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>
        <v>0</v>
      </c>
      <c r="AB66" s="16">
        <v>0</v>
      </c>
      <c r="AC66" s="16">
        <v>0</v>
      </c>
      <c r="AD66" s="16">
        <v>0</v>
      </c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>
        <v>105810</v>
      </c>
      <c r="AT66" s="16">
        <v>105800</v>
      </c>
      <c r="AU66" s="16">
        <v>0</v>
      </c>
      <c r="AV66" s="16">
        <v>0</v>
      </c>
      <c r="AW66" s="16"/>
      <c r="AX66" s="16"/>
      <c r="AY66" s="16">
        <v>50971</v>
      </c>
      <c r="AZ66" s="16">
        <v>50971</v>
      </c>
      <c r="BA66" s="16">
        <v>47284</v>
      </c>
      <c r="BB66" s="16">
        <v>7545</v>
      </c>
      <c r="BC66" s="16">
        <v>452118</v>
      </c>
      <c r="BD66" s="16">
        <v>203884</v>
      </c>
      <c r="BE66" s="16">
        <v>222234</v>
      </c>
      <c r="BF66" s="16">
        <v>26000</v>
      </c>
      <c r="BG66" s="16">
        <v>23642</v>
      </c>
      <c r="BH66" s="18">
        <v>50.4</v>
      </c>
      <c r="BI66" s="16">
        <v>2</v>
      </c>
      <c r="BJ66" s="16"/>
      <c r="BK66" s="16"/>
      <c r="BL66" s="16"/>
    </row>
    <row r="67" spans="1:64" s="2" customFormat="1" ht="25.5">
      <c r="A67" s="1">
        <v>59</v>
      </c>
      <c r="B67" s="1">
        <v>182</v>
      </c>
      <c r="C67" s="13" t="s">
        <v>126</v>
      </c>
      <c r="D67" s="13" t="s">
        <v>140</v>
      </c>
      <c r="E67" s="16">
        <v>0</v>
      </c>
      <c r="F67" s="16">
        <v>0</v>
      </c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>
        <v>0</v>
      </c>
      <c r="AB67" s="16">
        <v>0</v>
      </c>
      <c r="AC67" s="16">
        <v>0</v>
      </c>
      <c r="AD67" s="16">
        <v>0</v>
      </c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>
        <v>111695</v>
      </c>
      <c r="AT67" s="16">
        <v>111685</v>
      </c>
      <c r="AU67" s="16">
        <v>0</v>
      </c>
      <c r="AV67" s="16">
        <v>0</v>
      </c>
      <c r="AW67" s="16"/>
      <c r="AX67" s="16"/>
      <c r="AY67" s="16">
        <v>37225</v>
      </c>
      <c r="AZ67" s="16">
        <v>37225</v>
      </c>
      <c r="BA67" s="16">
        <v>74460</v>
      </c>
      <c r="BB67" s="16"/>
      <c r="BC67" s="16">
        <v>498866</v>
      </c>
      <c r="BD67" s="16">
        <v>148901</v>
      </c>
      <c r="BE67" s="16">
        <v>349965</v>
      </c>
      <c r="BF67" s="16"/>
      <c r="BG67" s="16">
        <v>37230</v>
      </c>
      <c r="BH67" s="18">
        <v>50.4</v>
      </c>
      <c r="BI67" s="16">
        <v>2</v>
      </c>
      <c r="BJ67" s="16"/>
      <c r="BK67" s="16"/>
      <c r="BL67" s="16"/>
    </row>
    <row r="68" spans="1:64" s="2" customFormat="1">
      <c r="A68" s="1">
        <v>60</v>
      </c>
      <c r="B68" s="1">
        <v>779</v>
      </c>
      <c r="C68" s="13" t="s">
        <v>126</v>
      </c>
      <c r="D68" s="13" t="s">
        <v>141</v>
      </c>
      <c r="E68" s="16">
        <v>0</v>
      </c>
      <c r="F68" s="16">
        <v>0</v>
      </c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>
        <v>0</v>
      </c>
      <c r="AB68" s="16">
        <v>0</v>
      </c>
      <c r="AC68" s="16">
        <v>0</v>
      </c>
      <c r="AD68" s="16">
        <v>0</v>
      </c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>
        <v>6094</v>
      </c>
      <c r="AT68" s="16">
        <v>6094</v>
      </c>
      <c r="AU68" s="16"/>
      <c r="AV68" s="16"/>
      <c r="AW68" s="16"/>
      <c r="AX68" s="16"/>
      <c r="AY68" s="16">
        <v>696</v>
      </c>
      <c r="AZ68" s="16">
        <v>696</v>
      </c>
      <c r="BA68" s="16">
        <v>5398</v>
      </c>
      <c r="BB68" s="16"/>
      <c r="BC68" s="16">
        <v>28152</v>
      </c>
      <c r="BD68" s="16">
        <v>2782</v>
      </c>
      <c r="BE68" s="16">
        <v>25370</v>
      </c>
      <c r="BF68" s="16"/>
      <c r="BG68" s="16">
        <v>2699</v>
      </c>
      <c r="BH68" s="18"/>
      <c r="BI68" s="16"/>
      <c r="BJ68" s="16"/>
      <c r="BK68" s="16"/>
      <c r="BL68" s="16"/>
    </row>
    <row r="69" spans="1:64" s="2" customFormat="1">
      <c r="A69" s="1">
        <v>61</v>
      </c>
      <c r="B69" s="1">
        <v>793</v>
      </c>
      <c r="C69" s="13" t="s">
        <v>126</v>
      </c>
      <c r="D69" s="13" t="s">
        <v>142</v>
      </c>
      <c r="E69" s="16">
        <v>0</v>
      </c>
      <c r="F69" s="16">
        <v>0</v>
      </c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>
        <v>50</v>
      </c>
      <c r="AB69" s="16">
        <v>50</v>
      </c>
      <c r="AC69" s="16">
        <v>50</v>
      </c>
      <c r="AD69" s="16">
        <v>50</v>
      </c>
      <c r="AE69" s="16"/>
      <c r="AF69" s="16"/>
      <c r="AG69" s="16">
        <v>50</v>
      </c>
      <c r="AH69" s="16">
        <v>50</v>
      </c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>
        <v>0</v>
      </c>
      <c r="AT69" s="16">
        <v>0</v>
      </c>
      <c r="AU69" s="16"/>
      <c r="AV69" s="16"/>
      <c r="AW69" s="16"/>
      <c r="AX69" s="16"/>
      <c r="AY69" s="16"/>
      <c r="AZ69" s="16"/>
      <c r="BA69" s="16"/>
      <c r="BB69" s="16"/>
      <c r="BC69" s="16">
        <v>0</v>
      </c>
      <c r="BD69" s="16"/>
      <c r="BE69" s="16"/>
      <c r="BF69" s="16"/>
      <c r="BG69" s="16"/>
      <c r="BH69" s="18"/>
      <c r="BI69" s="16"/>
      <c r="BJ69" s="16"/>
      <c r="BK69" s="16"/>
      <c r="BL69" s="16"/>
    </row>
    <row r="70" spans="1:64" s="2" customFormat="1">
      <c r="A70" s="1">
        <v>62</v>
      </c>
      <c r="B70" s="1">
        <v>815</v>
      </c>
      <c r="C70" s="13" t="s">
        <v>126</v>
      </c>
      <c r="D70" s="13" t="s">
        <v>143</v>
      </c>
      <c r="E70" s="16">
        <v>0</v>
      </c>
      <c r="F70" s="16">
        <v>0</v>
      </c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>
        <v>0</v>
      </c>
      <c r="AB70" s="16">
        <v>0</v>
      </c>
      <c r="AC70" s="16">
        <v>0</v>
      </c>
      <c r="AD70" s="16">
        <v>0</v>
      </c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>
        <v>0</v>
      </c>
      <c r="AT70" s="16">
        <v>0</v>
      </c>
      <c r="AU70" s="16"/>
      <c r="AV70" s="16"/>
      <c r="AW70" s="16"/>
      <c r="AX70" s="16"/>
      <c r="AY70" s="16"/>
      <c r="AZ70" s="16"/>
      <c r="BA70" s="16"/>
      <c r="BB70" s="16"/>
      <c r="BC70" s="16">
        <v>0</v>
      </c>
      <c r="BD70" s="16"/>
      <c r="BE70" s="16"/>
      <c r="BF70" s="16"/>
      <c r="BG70" s="16"/>
      <c r="BH70" s="18"/>
      <c r="BI70" s="16"/>
      <c r="BJ70" s="16"/>
      <c r="BK70" s="16"/>
      <c r="BL70" s="16"/>
    </row>
    <row r="71" spans="1:64" s="2" customFormat="1">
      <c r="A71" s="1">
        <v>63</v>
      </c>
      <c r="B71" s="1">
        <v>671</v>
      </c>
      <c r="C71" s="13" t="s">
        <v>126</v>
      </c>
      <c r="D71" s="13" t="s">
        <v>144</v>
      </c>
      <c r="E71" s="16">
        <v>0</v>
      </c>
      <c r="F71" s="16">
        <v>0</v>
      </c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>
        <v>0</v>
      </c>
      <c r="AB71" s="16">
        <v>0</v>
      </c>
      <c r="AC71" s="16">
        <v>0</v>
      </c>
      <c r="AD71" s="16">
        <v>0</v>
      </c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>
        <v>0</v>
      </c>
      <c r="AT71" s="16">
        <v>0</v>
      </c>
      <c r="AU71" s="16"/>
      <c r="AV71" s="16"/>
      <c r="AW71" s="16"/>
      <c r="AX71" s="16"/>
      <c r="AY71" s="16"/>
      <c r="AZ71" s="16"/>
      <c r="BA71" s="16"/>
      <c r="BB71" s="16"/>
      <c r="BC71" s="16">
        <v>0</v>
      </c>
      <c r="BD71" s="16"/>
      <c r="BE71" s="16"/>
      <c r="BF71" s="16"/>
      <c r="BG71" s="16"/>
      <c r="BH71" s="18"/>
      <c r="BI71" s="16"/>
      <c r="BJ71" s="16"/>
      <c r="BK71" s="16"/>
      <c r="BL71" s="16"/>
    </row>
    <row r="72" spans="1:64" s="2" customFormat="1">
      <c r="A72" s="1">
        <v>64</v>
      </c>
      <c r="B72" s="1">
        <v>768</v>
      </c>
      <c r="C72" s="13" t="s">
        <v>126</v>
      </c>
      <c r="D72" s="13" t="s">
        <v>145</v>
      </c>
      <c r="E72" s="16">
        <v>0</v>
      </c>
      <c r="F72" s="16">
        <v>0</v>
      </c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>
        <v>0</v>
      </c>
      <c r="AB72" s="16">
        <v>0</v>
      </c>
      <c r="AC72" s="16">
        <v>0</v>
      </c>
      <c r="AD72" s="16">
        <v>0</v>
      </c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>
        <v>8842</v>
      </c>
      <c r="AT72" s="16">
        <v>8842</v>
      </c>
      <c r="AU72" s="16">
        <v>8842</v>
      </c>
      <c r="AV72" s="16">
        <v>8842</v>
      </c>
      <c r="AW72" s="16">
        <v>0</v>
      </c>
      <c r="AX72" s="16"/>
      <c r="AY72" s="16"/>
      <c r="AZ72" s="16"/>
      <c r="BA72" s="16"/>
      <c r="BB72" s="16"/>
      <c r="BC72" s="16">
        <v>0</v>
      </c>
      <c r="BD72" s="16"/>
      <c r="BE72" s="16"/>
      <c r="BF72" s="16"/>
      <c r="BG72" s="16">
        <v>0</v>
      </c>
      <c r="BH72" s="18"/>
      <c r="BI72" s="16"/>
      <c r="BJ72" s="16"/>
      <c r="BK72" s="16"/>
      <c r="BL72" s="16"/>
    </row>
    <row r="73" spans="1:64" s="2" customFormat="1">
      <c r="A73" s="1">
        <v>65</v>
      </c>
      <c r="B73" s="1">
        <v>187</v>
      </c>
      <c r="C73" s="13" t="s">
        <v>146</v>
      </c>
      <c r="D73" s="13" t="s">
        <v>147</v>
      </c>
      <c r="E73" s="16">
        <v>20039</v>
      </c>
      <c r="F73" s="16">
        <v>177251</v>
      </c>
      <c r="G73" s="16">
        <v>20039</v>
      </c>
      <c r="H73" s="16">
        <v>177251</v>
      </c>
      <c r="I73" s="16"/>
      <c r="J73" s="16"/>
      <c r="K73" s="16"/>
      <c r="L73" s="16"/>
      <c r="M73" s="16"/>
      <c r="N73" s="16"/>
      <c r="O73" s="16">
        <v>3166</v>
      </c>
      <c r="P73" s="16">
        <v>46010</v>
      </c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>
        <v>4705</v>
      </c>
      <c r="AB73" s="16">
        <v>28766</v>
      </c>
      <c r="AC73" s="16">
        <v>4705</v>
      </c>
      <c r="AD73" s="16">
        <v>28766</v>
      </c>
      <c r="AE73" s="16">
        <v>242</v>
      </c>
      <c r="AF73" s="16">
        <v>1863</v>
      </c>
      <c r="AG73" s="16">
        <v>3962</v>
      </c>
      <c r="AH73" s="16">
        <v>23046</v>
      </c>
      <c r="AI73" s="16">
        <v>501</v>
      </c>
      <c r="AJ73" s="16">
        <v>3857</v>
      </c>
      <c r="AK73" s="16"/>
      <c r="AL73" s="16"/>
      <c r="AM73" s="16">
        <v>492</v>
      </c>
      <c r="AN73" s="16">
        <v>4523</v>
      </c>
      <c r="AO73" s="16"/>
      <c r="AP73" s="16"/>
      <c r="AQ73" s="16"/>
      <c r="AR73" s="16"/>
      <c r="AS73" s="16">
        <v>688181</v>
      </c>
      <c r="AT73" s="16">
        <v>688181</v>
      </c>
      <c r="AU73" s="16">
        <v>162814</v>
      </c>
      <c r="AV73" s="16">
        <v>117739</v>
      </c>
      <c r="AW73" s="16">
        <v>461448</v>
      </c>
      <c r="AX73" s="16">
        <v>16142</v>
      </c>
      <c r="AY73" s="16">
        <v>30331</v>
      </c>
      <c r="AZ73" s="16">
        <v>30331</v>
      </c>
      <c r="BA73" s="16">
        <v>17446</v>
      </c>
      <c r="BB73" s="16"/>
      <c r="BC73" s="16">
        <v>203320</v>
      </c>
      <c r="BD73" s="16">
        <v>121325</v>
      </c>
      <c r="BE73" s="16">
        <v>81995</v>
      </c>
      <c r="BF73" s="16"/>
      <c r="BG73" s="16">
        <v>167255</v>
      </c>
      <c r="BH73" s="18"/>
      <c r="BI73" s="16"/>
      <c r="BJ73" s="16"/>
      <c r="BK73" s="16"/>
      <c r="BL73" s="16"/>
    </row>
    <row r="74" spans="1:64" s="2" customFormat="1">
      <c r="A74" s="1">
        <v>66</v>
      </c>
      <c r="B74" s="1">
        <v>188</v>
      </c>
      <c r="C74" s="13" t="s">
        <v>146</v>
      </c>
      <c r="D74" s="13" t="s">
        <v>148</v>
      </c>
      <c r="E74" s="16">
        <v>7558</v>
      </c>
      <c r="F74" s="16">
        <v>72495</v>
      </c>
      <c r="G74" s="16">
        <v>6433</v>
      </c>
      <c r="H74" s="16">
        <v>63267</v>
      </c>
      <c r="I74" s="16">
        <v>573</v>
      </c>
      <c r="J74" s="16">
        <v>6224</v>
      </c>
      <c r="K74" s="16"/>
      <c r="L74" s="16"/>
      <c r="M74" s="16"/>
      <c r="N74" s="16"/>
      <c r="O74" s="16"/>
      <c r="P74" s="16"/>
      <c r="Q74" s="16">
        <v>1125</v>
      </c>
      <c r="R74" s="16">
        <v>9228</v>
      </c>
      <c r="S74" s="16"/>
      <c r="T74" s="16"/>
      <c r="U74" s="16">
        <v>791</v>
      </c>
      <c r="V74" s="16">
        <v>8226</v>
      </c>
      <c r="W74" s="16"/>
      <c r="X74" s="16"/>
      <c r="Y74" s="16">
        <v>334</v>
      </c>
      <c r="Z74" s="16">
        <v>1002</v>
      </c>
      <c r="AA74" s="16">
        <v>904</v>
      </c>
      <c r="AB74" s="16">
        <v>9250</v>
      </c>
      <c r="AC74" s="16">
        <v>904</v>
      </c>
      <c r="AD74" s="16">
        <v>9250</v>
      </c>
      <c r="AE74" s="16"/>
      <c r="AF74" s="16"/>
      <c r="AG74" s="16">
        <v>880</v>
      </c>
      <c r="AH74" s="16">
        <v>9000</v>
      </c>
      <c r="AI74" s="16">
        <v>24</v>
      </c>
      <c r="AJ74" s="16">
        <v>250</v>
      </c>
      <c r="AK74" s="16"/>
      <c r="AL74" s="16"/>
      <c r="AM74" s="16"/>
      <c r="AN74" s="16"/>
      <c r="AO74" s="16"/>
      <c r="AP74" s="16"/>
      <c r="AQ74" s="16"/>
      <c r="AR74" s="16"/>
      <c r="AS74" s="16">
        <v>69704</v>
      </c>
      <c r="AT74" s="16">
        <v>69704</v>
      </c>
      <c r="AU74" s="16">
        <v>12475</v>
      </c>
      <c r="AV74" s="16">
        <v>7289</v>
      </c>
      <c r="AW74" s="16">
        <v>47549</v>
      </c>
      <c r="AX74" s="16">
        <v>2609</v>
      </c>
      <c r="AY74" s="16">
        <v>2141</v>
      </c>
      <c r="AZ74" s="16">
        <v>2141</v>
      </c>
      <c r="BA74" s="16">
        <v>4930</v>
      </c>
      <c r="BB74" s="16"/>
      <c r="BC74" s="16">
        <v>31734</v>
      </c>
      <c r="BD74" s="16">
        <v>8564</v>
      </c>
      <c r="BE74" s="16">
        <v>23170</v>
      </c>
      <c r="BF74" s="16"/>
      <c r="BG74" s="16">
        <v>18342</v>
      </c>
      <c r="BH74" s="18"/>
      <c r="BI74" s="16"/>
      <c r="BJ74" s="16"/>
      <c r="BK74" s="16"/>
      <c r="BL74" s="16"/>
    </row>
    <row r="75" spans="1:64" s="2" customFormat="1">
      <c r="A75" s="1">
        <v>67</v>
      </c>
      <c r="B75" s="1">
        <v>186</v>
      </c>
      <c r="C75" s="13" t="s">
        <v>146</v>
      </c>
      <c r="D75" s="13" t="s">
        <v>149</v>
      </c>
      <c r="E75" s="16">
        <v>315</v>
      </c>
      <c r="F75" s="16">
        <v>3270</v>
      </c>
      <c r="G75" s="16">
        <v>315</v>
      </c>
      <c r="H75" s="16">
        <v>3270</v>
      </c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>
        <v>995</v>
      </c>
      <c r="AB75" s="16">
        <v>11125</v>
      </c>
      <c r="AC75" s="16">
        <v>995</v>
      </c>
      <c r="AD75" s="16">
        <v>11125</v>
      </c>
      <c r="AE75" s="16"/>
      <c r="AF75" s="16"/>
      <c r="AG75" s="16">
        <v>922</v>
      </c>
      <c r="AH75" s="16">
        <v>10360</v>
      </c>
      <c r="AI75" s="16">
        <v>73</v>
      </c>
      <c r="AJ75" s="16">
        <v>765</v>
      </c>
      <c r="AK75" s="16"/>
      <c r="AL75" s="16"/>
      <c r="AM75" s="16"/>
      <c r="AN75" s="16"/>
      <c r="AO75" s="16"/>
      <c r="AP75" s="16"/>
      <c r="AQ75" s="16"/>
      <c r="AR75" s="16"/>
      <c r="AS75" s="16">
        <v>126000</v>
      </c>
      <c r="AT75" s="16">
        <v>126000</v>
      </c>
      <c r="AU75" s="16">
        <v>15584</v>
      </c>
      <c r="AV75" s="16">
        <v>6632</v>
      </c>
      <c r="AW75" s="16">
        <v>92031</v>
      </c>
      <c r="AX75" s="16">
        <v>2745</v>
      </c>
      <c r="AY75" s="16">
        <v>13708</v>
      </c>
      <c r="AZ75" s="16">
        <v>13708</v>
      </c>
      <c r="BA75" s="16">
        <v>1932</v>
      </c>
      <c r="BB75" s="16"/>
      <c r="BC75" s="16">
        <v>63918</v>
      </c>
      <c r="BD75" s="16">
        <v>54833</v>
      </c>
      <c r="BE75" s="16">
        <v>9085</v>
      </c>
      <c r="BF75" s="16"/>
      <c r="BG75" s="16">
        <v>32401</v>
      </c>
      <c r="BH75" s="18"/>
      <c r="BI75" s="16"/>
      <c r="BJ75" s="16"/>
      <c r="BK75" s="16"/>
      <c r="BL75" s="16"/>
    </row>
    <row r="76" spans="1:64" s="2" customFormat="1">
      <c r="A76" s="1">
        <v>68</v>
      </c>
      <c r="B76" s="1">
        <v>452</v>
      </c>
      <c r="C76" s="13" t="s">
        <v>146</v>
      </c>
      <c r="D76" s="13" t="s">
        <v>150</v>
      </c>
      <c r="E76" s="16">
        <v>0</v>
      </c>
      <c r="F76" s="16">
        <v>0</v>
      </c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>
        <v>820</v>
      </c>
      <c r="AB76" s="16">
        <v>7250</v>
      </c>
      <c r="AC76" s="16">
        <v>820</v>
      </c>
      <c r="AD76" s="16">
        <v>7250</v>
      </c>
      <c r="AE76" s="16"/>
      <c r="AF76" s="16"/>
      <c r="AG76" s="16"/>
      <c r="AH76" s="16"/>
      <c r="AI76" s="16">
        <v>820</v>
      </c>
      <c r="AJ76" s="16">
        <v>7250</v>
      </c>
      <c r="AK76" s="16"/>
      <c r="AL76" s="16"/>
      <c r="AM76" s="16"/>
      <c r="AN76" s="16"/>
      <c r="AO76" s="16"/>
      <c r="AP76" s="16"/>
      <c r="AQ76" s="16"/>
      <c r="AR76" s="16"/>
      <c r="AS76" s="16">
        <v>363744</v>
      </c>
      <c r="AT76" s="16">
        <v>363744</v>
      </c>
      <c r="AU76" s="16">
        <v>163402</v>
      </c>
      <c r="AV76" s="16">
        <v>130083</v>
      </c>
      <c r="AW76" s="16">
        <v>147280</v>
      </c>
      <c r="AX76" s="16">
        <v>38625</v>
      </c>
      <c r="AY76" s="16">
        <v>723</v>
      </c>
      <c r="AZ76" s="16">
        <v>723</v>
      </c>
      <c r="BA76" s="16">
        <v>13714</v>
      </c>
      <c r="BB76" s="16"/>
      <c r="BC76" s="16">
        <v>67352</v>
      </c>
      <c r="BD76" s="16">
        <v>2892</v>
      </c>
      <c r="BE76" s="16">
        <v>64460</v>
      </c>
      <c r="BF76" s="16"/>
      <c r="BG76" s="16">
        <v>55515</v>
      </c>
      <c r="BH76" s="18"/>
      <c r="BI76" s="16"/>
      <c r="BJ76" s="16"/>
      <c r="BK76" s="16"/>
      <c r="BL76" s="16"/>
    </row>
    <row r="77" spans="1:64" s="2" customFormat="1">
      <c r="A77" s="1">
        <v>69</v>
      </c>
      <c r="B77" s="1">
        <v>451</v>
      </c>
      <c r="C77" s="13" t="s">
        <v>146</v>
      </c>
      <c r="D77" s="13" t="s">
        <v>151</v>
      </c>
      <c r="E77" s="16">
        <v>0</v>
      </c>
      <c r="F77" s="16">
        <v>0</v>
      </c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>
        <v>0</v>
      </c>
      <c r="AB77" s="16">
        <v>0</v>
      </c>
      <c r="AC77" s="16">
        <v>0</v>
      </c>
      <c r="AD77" s="16">
        <v>0</v>
      </c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>
        <v>86597</v>
      </c>
      <c r="AT77" s="16">
        <v>86597</v>
      </c>
      <c r="AU77" s="16"/>
      <c r="AV77" s="16"/>
      <c r="AW77" s="16"/>
      <c r="AX77" s="16"/>
      <c r="AY77" s="16">
        <v>28671</v>
      </c>
      <c r="AZ77" s="16">
        <v>28671</v>
      </c>
      <c r="BA77" s="16">
        <v>57926</v>
      </c>
      <c r="BB77" s="16"/>
      <c r="BC77" s="16">
        <v>386937</v>
      </c>
      <c r="BD77" s="16">
        <v>114683</v>
      </c>
      <c r="BE77" s="16">
        <v>272254</v>
      </c>
      <c r="BF77" s="16"/>
      <c r="BG77" s="16">
        <v>28963</v>
      </c>
      <c r="BH77" s="18"/>
      <c r="BI77" s="16"/>
      <c r="BJ77" s="16"/>
      <c r="BK77" s="16"/>
      <c r="BL77" s="16"/>
    </row>
    <row r="78" spans="1:64" s="2" customFormat="1">
      <c r="A78" s="1">
        <v>70</v>
      </c>
      <c r="B78" s="1">
        <v>193</v>
      </c>
      <c r="C78" s="13" t="s">
        <v>146</v>
      </c>
      <c r="D78" s="13" t="s">
        <v>152</v>
      </c>
      <c r="E78" s="16">
        <v>0</v>
      </c>
      <c r="F78" s="16">
        <v>0</v>
      </c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>
        <v>0</v>
      </c>
      <c r="AB78" s="16">
        <v>0</v>
      </c>
      <c r="AC78" s="16">
        <v>0</v>
      </c>
      <c r="AD78" s="16">
        <v>0</v>
      </c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>
        <v>0</v>
      </c>
      <c r="AT78" s="16">
        <v>0</v>
      </c>
      <c r="AU78" s="16"/>
      <c r="AV78" s="16"/>
      <c r="AW78" s="16"/>
      <c r="AX78" s="16"/>
      <c r="AY78" s="16"/>
      <c r="AZ78" s="16"/>
      <c r="BA78" s="16"/>
      <c r="BB78" s="16"/>
      <c r="BC78" s="16">
        <v>0</v>
      </c>
      <c r="BD78" s="16"/>
      <c r="BE78" s="16"/>
      <c r="BF78" s="16"/>
      <c r="BG78" s="16"/>
      <c r="BH78" s="18"/>
      <c r="BI78" s="16"/>
      <c r="BJ78" s="16">
        <v>48905</v>
      </c>
      <c r="BK78" s="16">
        <v>25</v>
      </c>
      <c r="BL78" s="16"/>
    </row>
    <row r="79" spans="1:64" s="2" customFormat="1">
      <c r="A79" s="1">
        <v>71</v>
      </c>
      <c r="B79" s="1">
        <v>755</v>
      </c>
      <c r="C79" s="13" t="s">
        <v>146</v>
      </c>
      <c r="D79" s="13" t="s">
        <v>153</v>
      </c>
      <c r="E79" s="16">
        <v>28</v>
      </c>
      <c r="F79" s="16">
        <v>280</v>
      </c>
      <c r="G79" s="16">
        <v>28</v>
      </c>
      <c r="H79" s="16">
        <v>280</v>
      </c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>
        <v>50</v>
      </c>
      <c r="AB79" s="16">
        <v>500</v>
      </c>
      <c r="AC79" s="16">
        <v>50</v>
      </c>
      <c r="AD79" s="16">
        <v>500</v>
      </c>
      <c r="AE79" s="16">
        <v>50</v>
      </c>
      <c r="AF79" s="16">
        <v>500</v>
      </c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>
        <v>981</v>
      </c>
      <c r="AT79" s="16">
        <v>981</v>
      </c>
      <c r="AU79" s="16">
        <v>9</v>
      </c>
      <c r="AV79" s="16">
        <v>9</v>
      </c>
      <c r="AW79" s="16">
        <v>304</v>
      </c>
      <c r="AX79" s="16"/>
      <c r="AY79" s="16">
        <v>0</v>
      </c>
      <c r="AZ79" s="16">
        <v>0</v>
      </c>
      <c r="BA79" s="16">
        <v>668</v>
      </c>
      <c r="BB79" s="16"/>
      <c r="BC79" s="16">
        <v>3143</v>
      </c>
      <c r="BD79" s="16">
        <v>0</v>
      </c>
      <c r="BE79" s="16">
        <v>3143</v>
      </c>
      <c r="BF79" s="16"/>
      <c r="BG79" s="16">
        <v>486</v>
      </c>
      <c r="BH79" s="18"/>
      <c r="BI79" s="16"/>
      <c r="BJ79" s="16"/>
      <c r="BK79" s="16"/>
      <c r="BL79" s="16"/>
    </row>
    <row r="80" spans="1:64" s="2" customFormat="1">
      <c r="A80" s="1">
        <v>72</v>
      </c>
      <c r="B80" s="1">
        <v>803</v>
      </c>
      <c r="C80" s="13" t="s">
        <v>146</v>
      </c>
      <c r="D80" s="13" t="s">
        <v>154</v>
      </c>
      <c r="E80" s="16">
        <v>0</v>
      </c>
      <c r="F80" s="16">
        <v>0</v>
      </c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>
        <v>50</v>
      </c>
      <c r="AB80" s="16">
        <v>300</v>
      </c>
      <c r="AC80" s="16">
        <v>50</v>
      </c>
      <c r="AD80" s="16">
        <v>300</v>
      </c>
      <c r="AE80" s="16"/>
      <c r="AF80" s="16"/>
      <c r="AG80" s="16">
        <v>50</v>
      </c>
      <c r="AH80" s="16">
        <v>300</v>
      </c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>
        <v>0</v>
      </c>
      <c r="AT80" s="16">
        <v>0</v>
      </c>
      <c r="AU80" s="16"/>
      <c r="AV80" s="16"/>
      <c r="AW80" s="16"/>
      <c r="AX80" s="16"/>
      <c r="AY80" s="16"/>
      <c r="AZ80" s="16"/>
      <c r="BA80" s="16"/>
      <c r="BB80" s="16"/>
      <c r="BC80" s="16">
        <v>0</v>
      </c>
      <c r="BD80" s="16"/>
      <c r="BE80" s="16"/>
      <c r="BF80" s="16"/>
      <c r="BG80" s="16"/>
      <c r="BH80" s="18"/>
      <c r="BI80" s="16"/>
      <c r="BJ80" s="16"/>
      <c r="BK80" s="16"/>
      <c r="BL80" s="16"/>
    </row>
    <row r="81" spans="1:64" s="2" customFormat="1">
      <c r="A81" s="1">
        <v>73</v>
      </c>
      <c r="B81" s="1">
        <v>799</v>
      </c>
      <c r="C81" s="13" t="s">
        <v>146</v>
      </c>
      <c r="D81" s="13" t="s">
        <v>155</v>
      </c>
      <c r="E81" s="16">
        <v>0</v>
      </c>
      <c r="F81" s="16">
        <v>0</v>
      </c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>
        <v>0</v>
      </c>
      <c r="AB81" s="16">
        <v>0</v>
      </c>
      <c r="AC81" s="16">
        <v>0</v>
      </c>
      <c r="AD81" s="16">
        <v>0</v>
      </c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>
        <v>12043</v>
      </c>
      <c r="AT81" s="16">
        <v>12043</v>
      </c>
      <c r="AU81" s="16"/>
      <c r="AV81" s="16"/>
      <c r="AW81" s="16"/>
      <c r="AX81" s="16"/>
      <c r="AY81" s="16">
        <v>10201</v>
      </c>
      <c r="AZ81" s="16">
        <v>10201</v>
      </c>
      <c r="BA81" s="16">
        <v>1842</v>
      </c>
      <c r="BB81" s="16"/>
      <c r="BC81" s="16">
        <v>49462</v>
      </c>
      <c r="BD81" s="16">
        <v>40803</v>
      </c>
      <c r="BE81" s="16">
        <v>8659</v>
      </c>
      <c r="BF81" s="16"/>
      <c r="BG81" s="16">
        <v>921</v>
      </c>
      <c r="BH81" s="18"/>
      <c r="BI81" s="16"/>
      <c r="BJ81" s="16"/>
      <c r="BK81" s="16"/>
      <c r="BL81" s="16"/>
    </row>
    <row r="82" spans="1:64" s="2" customFormat="1">
      <c r="A82" s="1">
        <v>74</v>
      </c>
      <c r="B82" s="1">
        <v>825</v>
      </c>
      <c r="C82" s="13" t="s">
        <v>146</v>
      </c>
      <c r="D82" s="13" t="s">
        <v>156</v>
      </c>
      <c r="E82" s="16">
        <v>0</v>
      </c>
      <c r="F82" s="16">
        <v>0</v>
      </c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>
        <v>0</v>
      </c>
      <c r="AB82" s="16">
        <v>0</v>
      </c>
      <c r="AC82" s="16">
        <v>0</v>
      </c>
      <c r="AD82" s="16">
        <v>0</v>
      </c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>
        <v>2000</v>
      </c>
      <c r="AT82" s="16">
        <v>2000</v>
      </c>
      <c r="AU82" s="16"/>
      <c r="AV82" s="16"/>
      <c r="AW82" s="16"/>
      <c r="AX82" s="16"/>
      <c r="AY82" s="16">
        <v>1000</v>
      </c>
      <c r="AZ82" s="16">
        <v>1000</v>
      </c>
      <c r="BA82" s="16">
        <v>1000</v>
      </c>
      <c r="BB82" s="16"/>
      <c r="BC82" s="16">
        <v>8700</v>
      </c>
      <c r="BD82" s="16">
        <v>4000</v>
      </c>
      <c r="BE82" s="16">
        <v>4700</v>
      </c>
      <c r="BF82" s="16"/>
      <c r="BG82" s="16">
        <v>500</v>
      </c>
      <c r="BH82" s="18"/>
      <c r="BI82" s="16"/>
      <c r="BJ82" s="16"/>
      <c r="BK82" s="16"/>
      <c r="BL82" s="16"/>
    </row>
    <row r="83" spans="1:64" s="2" customFormat="1">
      <c r="A83" s="1">
        <v>75</v>
      </c>
      <c r="B83" s="1">
        <v>433</v>
      </c>
      <c r="C83" s="13" t="s">
        <v>146</v>
      </c>
      <c r="D83" s="13" t="s">
        <v>157</v>
      </c>
      <c r="E83" s="16">
        <v>0</v>
      </c>
      <c r="F83" s="16">
        <v>0</v>
      </c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>
        <v>540</v>
      </c>
      <c r="AB83" s="16">
        <v>7020</v>
      </c>
      <c r="AC83" s="16">
        <v>540</v>
      </c>
      <c r="AD83" s="16">
        <v>7020</v>
      </c>
      <c r="AE83" s="16"/>
      <c r="AF83" s="16"/>
      <c r="AG83" s="16">
        <v>540</v>
      </c>
      <c r="AH83" s="16">
        <v>7020</v>
      </c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>
        <v>8655</v>
      </c>
      <c r="AT83" s="16">
        <v>8655</v>
      </c>
      <c r="AU83" s="16">
        <v>447</v>
      </c>
      <c r="AV83" s="16">
        <v>447</v>
      </c>
      <c r="AW83" s="16">
        <v>1184</v>
      </c>
      <c r="AX83" s="16"/>
      <c r="AY83" s="16">
        <v>6232</v>
      </c>
      <c r="AZ83" s="16">
        <v>6232</v>
      </c>
      <c r="BA83" s="16">
        <v>792</v>
      </c>
      <c r="BB83" s="16"/>
      <c r="BC83" s="16">
        <v>28647</v>
      </c>
      <c r="BD83" s="16">
        <v>24929</v>
      </c>
      <c r="BE83" s="16">
        <v>3718</v>
      </c>
      <c r="BF83" s="16"/>
      <c r="BG83" s="16">
        <v>988</v>
      </c>
      <c r="BH83" s="18"/>
      <c r="BI83" s="16"/>
      <c r="BJ83" s="16"/>
      <c r="BK83" s="16"/>
      <c r="BL83" s="16"/>
    </row>
    <row r="84" spans="1:64" s="2" customFormat="1">
      <c r="A84" s="1">
        <v>76</v>
      </c>
      <c r="B84" s="1">
        <v>453</v>
      </c>
      <c r="C84" s="13" t="s">
        <v>158</v>
      </c>
      <c r="D84" s="13" t="s">
        <v>159</v>
      </c>
      <c r="E84" s="16">
        <v>0</v>
      </c>
      <c r="F84" s="16">
        <v>0</v>
      </c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>
        <v>1374</v>
      </c>
      <c r="AB84" s="16">
        <v>19470</v>
      </c>
      <c r="AC84" s="16">
        <v>1374</v>
      </c>
      <c r="AD84" s="16">
        <v>19470</v>
      </c>
      <c r="AE84" s="16"/>
      <c r="AF84" s="16"/>
      <c r="AG84" s="16">
        <v>1374</v>
      </c>
      <c r="AH84" s="16">
        <v>19470</v>
      </c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>
        <v>637174</v>
      </c>
      <c r="AT84" s="16">
        <v>637174</v>
      </c>
      <c r="AU84" s="16">
        <v>225408</v>
      </c>
      <c r="AV84" s="16">
        <v>183751</v>
      </c>
      <c r="AW84" s="16">
        <v>343423</v>
      </c>
      <c r="AX84" s="16">
        <v>38057</v>
      </c>
      <c r="AY84" s="16">
        <v>3002</v>
      </c>
      <c r="AZ84" s="16">
        <v>3002</v>
      </c>
      <c r="BA84" s="16">
        <v>27284</v>
      </c>
      <c r="BB84" s="16"/>
      <c r="BC84" s="16">
        <v>140246</v>
      </c>
      <c r="BD84" s="16">
        <v>12007</v>
      </c>
      <c r="BE84" s="16">
        <v>128239</v>
      </c>
      <c r="BF84" s="16"/>
      <c r="BG84" s="16">
        <v>127830</v>
      </c>
      <c r="BH84" s="18"/>
      <c r="BI84" s="16"/>
      <c r="BJ84" s="16">
        <v>23234</v>
      </c>
      <c r="BK84" s="16">
        <v>45</v>
      </c>
      <c r="BL84" s="16"/>
    </row>
    <row r="85" spans="1:64" s="2" customFormat="1">
      <c r="A85" s="1">
        <v>77</v>
      </c>
      <c r="B85" s="1">
        <v>218</v>
      </c>
      <c r="C85" s="13" t="s">
        <v>160</v>
      </c>
      <c r="D85" s="13" t="s">
        <v>161</v>
      </c>
      <c r="E85" s="16">
        <v>2744</v>
      </c>
      <c r="F85" s="16">
        <v>24364</v>
      </c>
      <c r="G85" s="16">
        <v>2744</v>
      </c>
      <c r="H85" s="16">
        <v>24364</v>
      </c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>
        <v>1308</v>
      </c>
      <c r="AB85" s="16">
        <v>9582</v>
      </c>
      <c r="AC85" s="16">
        <v>1308</v>
      </c>
      <c r="AD85" s="16">
        <v>9582</v>
      </c>
      <c r="AE85" s="16"/>
      <c r="AF85" s="16"/>
      <c r="AG85" s="16">
        <v>840</v>
      </c>
      <c r="AH85" s="16">
        <v>7582</v>
      </c>
      <c r="AI85" s="16">
        <v>468</v>
      </c>
      <c r="AJ85" s="16">
        <v>2000</v>
      </c>
      <c r="AK85" s="16"/>
      <c r="AL85" s="16"/>
      <c r="AM85" s="16"/>
      <c r="AN85" s="16"/>
      <c r="AO85" s="16"/>
      <c r="AP85" s="16"/>
      <c r="AQ85" s="16"/>
      <c r="AR85" s="16"/>
      <c r="AS85" s="16">
        <v>178946</v>
      </c>
      <c r="AT85" s="16">
        <v>178946</v>
      </c>
      <c r="AU85" s="16">
        <v>41719</v>
      </c>
      <c r="AV85" s="16">
        <v>28009</v>
      </c>
      <c r="AW85" s="16">
        <v>100356</v>
      </c>
      <c r="AX85" s="16">
        <v>27500</v>
      </c>
      <c r="AY85" s="16">
        <v>1543</v>
      </c>
      <c r="AZ85" s="16">
        <v>1543</v>
      </c>
      <c r="BA85" s="16">
        <v>7828</v>
      </c>
      <c r="BB85" s="16"/>
      <c r="BC85" s="16">
        <v>42964</v>
      </c>
      <c r="BD85" s="16">
        <v>6171</v>
      </c>
      <c r="BE85" s="16">
        <v>36793</v>
      </c>
      <c r="BF85" s="16"/>
      <c r="BG85" s="16">
        <v>37277</v>
      </c>
      <c r="BH85" s="18"/>
      <c r="BI85" s="16"/>
      <c r="BJ85" s="16">
        <v>7557</v>
      </c>
      <c r="BK85" s="16">
        <v>15</v>
      </c>
      <c r="BL85" s="16"/>
    </row>
    <row r="86" spans="1:64" s="2" customFormat="1">
      <c r="A86" s="1">
        <v>78</v>
      </c>
      <c r="B86" s="1">
        <v>797</v>
      </c>
      <c r="C86" s="13" t="s">
        <v>162</v>
      </c>
      <c r="D86" s="13" t="s">
        <v>163</v>
      </c>
      <c r="E86" s="16">
        <v>0</v>
      </c>
      <c r="F86" s="16">
        <v>0</v>
      </c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>
        <v>0</v>
      </c>
      <c r="AB86" s="16">
        <v>0</v>
      </c>
      <c r="AC86" s="16">
        <v>0</v>
      </c>
      <c r="AD86" s="16">
        <v>0</v>
      </c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>
        <v>12001</v>
      </c>
      <c r="AT86" s="16">
        <v>12001</v>
      </c>
      <c r="AU86" s="16"/>
      <c r="AV86" s="16"/>
      <c r="AW86" s="16"/>
      <c r="AX86" s="16"/>
      <c r="AY86" s="16">
        <v>10793</v>
      </c>
      <c r="AZ86" s="16">
        <v>10793</v>
      </c>
      <c r="BA86" s="16">
        <v>1208</v>
      </c>
      <c r="BB86" s="16"/>
      <c r="BC86" s="16">
        <v>48847</v>
      </c>
      <c r="BD86" s="16">
        <v>43170</v>
      </c>
      <c r="BE86" s="16">
        <v>5677</v>
      </c>
      <c r="BF86" s="16"/>
      <c r="BG86" s="16">
        <v>604</v>
      </c>
      <c r="BH86" s="18"/>
      <c r="BI86" s="16"/>
      <c r="BJ86" s="16"/>
      <c r="BK86" s="16"/>
      <c r="BL86" s="16"/>
    </row>
    <row r="87" spans="1:64" s="2" customFormat="1">
      <c r="A87" s="1">
        <v>79</v>
      </c>
      <c r="B87" s="1">
        <v>444</v>
      </c>
      <c r="C87" s="13" t="s">
        <v>162</v>
      </c>
      <c r="D87" s="13" t="s">
        <v>164</v>
      </c>
      <c r="E87" s="16">
        <v>0</v>
      </c>
      <c r="F87" s="16">
        <v>0</v>
      </c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>
        <v>1352</v>
      </c>
      <c r="AB87" s="16">
        <v>17400</v>
      </c>
      <c r="AC87" s="16">
        <v>1352</v>
      </c>
      <c r="AD87" s="16">
        <v>17400</v>
      </c>
      <c r="AE87" s="16"/>
      <c r="AF87" s="16"/>
      <c r="AG87" s="16">
        <v>1352</v>
      </c>
      <c r="AH87" s="16">
        <v>17400</v>
      </c>
      <c r="AI87" s="16"/>
      <c r="AJ87" s="16"/>
      <c r="AK87" s="16"/>
      <c r="AL87" s="16"/>
      <c r="AM87" s="16">
        <v>48</v>
      </c>
      <c r="AN87" s="16">
        <v>240</v>
      </c>
      <c r="AO87" s="16"/>
      <c r="AP87" s="16"/>
      <c r="AQ87" s="16"/>
      <c r="AR87" s="16"/>
      <c r="AS87" s="16">
        <v>370218</v>
      </c>
      <c r="AT87" s="16">
        <v>370218</v>
      </c>
      <c r="AU87" s="16">
        <v>97012</v>
      </c>
      <c r="AV87" s="16">
        <v>72280</v>
      </c>
      <c r="AW87" s="16">
        <v>209232</v>
      </c>
      <c r="AX87" s="16">
        <v>22253</v>
      </c>
      <c r="AY87" s="16">
        <v>35347</v>
      </c>
      <c r="AZ87" s="16">
        <v>35347</v>
      </c>
      <c r="BA87" s="16">
        <v>6374</v>
      </c>
      <c r="BB87" s="16"/>
      <c r="BC87" s="16">
        <v>171339</v>
      </c>
      <c r="BD87" s="16">
        <v>141385</v>
      </c>
      <c r="BE87" s="16">
        <v>29954</v>
      </c>
      <c r="BF87" s="16"/>
      <c r="BG87" s="16">
        <v>74347</v>
      </c>
      <c r="BH87" s="18"/>
      <c r="BI87" s="16"/>
      <c r="BJ87" s="16">
        <v>13429</v>
      </c>
      <c r="BK87" s="16">
        <v>6</v>
      </c>
      <c r="BL87" s="16"/>
    </row>
    <row r="88" spans="1:64" s="2" customFormat="1">
      <c r="A88" s="1">
        <v>80</v>
      </c>
      <c r="B88" s="1">
        <v>445</v>
      </c>
      <c r="C88" s="13" t="s">
        <v>165</v>
      </c>
      <c r="D88" s="13" t="s">
        <v>166</v>
      </c>
      <c r="E88" s="16">
        <v>0</v>
      </c>
      <c r="F88" s="16">
        <v>0</v>
      </c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>
        <v>1533</v>
      </c>
      <c r="AB88" s="16">
        <v>14444</v>
      </c>
      <c r="AC88" s="16">
        <v>1533</v>
      </c>
      <c r="AD88" s="16">
        <v>14444</v>
      </c>
      <c r="AE88" s="16"/>
      <c r="AF88" s="16"/>
      <c r="AG88" s="16">
        <v>1261</v>
      </c>
      <c r="AH88" s="16">
        <v>11974</v>
      </c>
      <c r="AI88" s="16">
        <v>272</v>
      </c>
      <c r="AJ88" s="16">
        <v>2470</v>
      </c>
      <c r="AK88" s="16"/>
      <c r="AL88" s="16"/>
      <c r="AM88" s="16"/>
      <c r="AN88" s="16"/>
      <c r="AO88" s="16"/>
      <c r="AP88" s="16"/>
      <c r="AQ88" s="16"/>
      <c r="AR88" s="16"/>
      <c r="AS88" s="16">
        <v>226470</v>
      </c>
      <c r="AT88" s="16">
        <v>226470</v>
      </c>
      <c r="AU88" s="16">
        <v>67569</v>
      </c>
      <c r="AV88" s="16">
        <v>52427</v>
      </c>
      <c r="AW88" s="16">
        <v>132322</v>
      </c>
      <c r="AX88" s="16">
        <v>12203</v>
      </c>
      <c r="AY88" s="16">
        <v>14026</v>
      </c>
      <c r="AZ88" s="16">
        <v>14026</v>
      </c>
      <c r="BA88" s="16">
        <v>350</v>
      </c>
      <c r="BB88" s="16"/>
      <c r="BC88" s="16">
        <v>57748</v>
      </c>
      <c r="BD88" s="16">
        <v>56103</v>
      </c>
      <c r="BE88" s="16">
        <v>1645</v>
      </c>
      <c r="BF88" s="16"/>
      <c r="BG88" s="16">
        <v>45749</v>
      </c>
      <c r="BH88" s="18"/>
      <c r="BI88" s="16"/>
      <c r="BJ88" s="16">
        <v>8255</v>
      </c>
      <c r="BK88" s="16">
        <v>14</v>
      </c>
      <c r="BL88" s="16"/>
    </row>
    <row r="89" spans="1:64" s="2" customFormat="1">
      <c r="A89" s="1">
        <v>81</v>
      </c>
      <c r="B89" s="1">
        <v>403</v>
      </c>
      <c r="C89" s="13" t="s">
        <v>167</v>
      </c>
      <c r="D89" s="13" t="s">
        <v>168</v>
      </c>
      <c r="E89" s="16">
        <v>0</v>
      </c>
      <c r="F89" s="16">
        <v>0</v>
      </c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>
        <v>0</v>
      </c>
      <c r="AB89" s="16">
        <v>0</v>
      </c>
      <c r="AC89" s="16">
        <v>0</v>
      </c>
      <c r="AD89" s="16">
        <v>0</v>
      </c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>
        <v>192241</v>
      </c>
      <c r="AT89" s="16">
        <v>192241</v>
      </c>
      <c r="AU89" s="16">
        <v>52952</v>
      </c>
      <c r="AV89" s="16">
        <v>39936</v>
      </c>
      <c r="AW89" s="16">
        <v>100667</v>
      </c>
      <c r="AX89" s="16">
        <v>9799</v>
      </c>
      <c r="AY89" s="16">
        <v>17031</v>
      </c>
      <c r="AZ89" s="16">
        <v>17031</v>
      </c>
      <c r="BA89" s="16">
        <v>11792</v>
      </c>
      <c r="BB89" s="16"/>
      <c r="BC89" s="16">
        <v>123542</v>
      </c>
      <c r="BD89" s="16">
        <v>68122</v>
      </c>
      <c r="BE89" s="16">
        <v>55420</v>
      </c>
      <c r="BF89" s="16"/>
      <c r="BG89" s="16">
        <v>38779</v>
      </c>
      <c r="BH89" s="18"/>
      <c r="BI89" s="16"/>
      <c r="BJ89" s="16">
        <v>7020</v>
      </c>
      <c r="BK89" s="16"/>
      <c r="BL89" s="16"/>
    </row>
    <row r="90" spans="1:64" s="2" customFormat="1">
      <c r="A90" s="1">
        <v>82</v>
      </c>
      <c r="B90" s="1">
        <v>777</v>
      </c>
      <c r="C90" s="13" t="s">
        <v>169</v>
      </c>
      <c r="D90" s="13" t="s">
        <v>170</v>
      </c>
      <c r="E90" s="16">
        <v>35</v>
      </c>
      <c r="F90" s="16">
        <v>490</v>
      </c>
      <c r="G90" s="16">
        <v>35</v>
      </c>
      <c r="H90" s="16">
        <v>490</v>
      </c>
      <c r="I90" s="16"/>
      <c r="J90" s="16"/>
      <c r="K90" s="16">
        <v>35</v>
      </c>
      <c r="L90" s="16">
        <v>490</v>
      </c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>
        <v>600</v>
      </c>
      <c r="AB90" s="16">
        <v>6000</v>
      </c>
      <c r="AC90" s="16">
        <v>600</v>
      </c>
      <c r="AD90" s="16">
        <v>6000</v>
      </c>
      <c r="AE90" s="16"/>
      <c r="AF90" s="16"/>
      <c r="AG90" s="16">
        <v>600</v>
      </c>
      <c r="AH90" s="16">
        <v>6000</v>
      </c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>
        <v>9420</v>
      </c>
      <c r="AT90" s="16">
        <v>9420</v>
      </c>
      <c r="AU90" s="16"/>
      <c r="AV90" s="16"/>
      <c r="AW90" s="16">
        <v>9420</v>
      </c>
      <c r="AX90" s="16"/>
      <c r="AY90" s="16"/>
      <c r="AZ90" s="16"/>
      <c r="BA90" s="16"/>
      <c r="BB90" s="16"/>
      <c r="BC90" s="16">
        <v>0</v>
      </c>
      <c r="BD90" s="16"/>
      <c r="BE90" s="16"/>
      <c r="BF90" s="16"/>
      <c r="BG90" s="16">
        <v>785</v>
      </c>
      <c r="BH90" s="18"/>
      <c r="BI90" s="16"/>
      <c r="BJ90" s="16"/>
      <c r="BK90" s="16"/>
      <c r="BL90" s="16"/>
    </row>
    <row r="91" spans="1:64" s="2" customFormat="1">
      <c r="A91" s="1">
        <v>83</v>
      </c>
      <c r="B91" s="1">
        <v>413</v>
      </c>
      <c r="C91" s="13" t="s">
        <v>169</v>
      </c>
      <c r="D91" s="13" t="s">
        <v>171</v>
      </c>
      <c r="E91" s="16">
        <v>8488</v>
      </c>
      <c r="F91" s="16">
        <v>83689</v>
      </c>
      <c r="G91" s="16">
        <v>8488</v>
      </c>
      <c r="H91" s="16">
        <v>83689</v>
      </c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>
        <v>3800</v>
      </c>
      <c r="AB91" s="16">
        <v>25500</v>
      </c>
      <c r="AC91" s="16">
        <v>3800</v>
      </c>
      <c r="AD91" s="16">
        <v>25500</v>
      </c>
      <c r="AE91" s="16"/>
      <c r="AF91" s="16"/>
      <c r="AG91" s="16">
        <v>3572</v>
      </c>
      <c r="AH91" s="16">
        <v>23000</v>
      </c>
      <c r="AI91" s="16">
        <v>228</v>
      </c>
      <c r="AJ91" s="16">
        <v>2500</v>
      </c>
      <c r="AK91" s="16"/>
      <c r="AL91" s="16"/>
      <c r="AM91" s="16"/>
      <c r="AN91" s="16"/>
      <c r="AO91" s="16"/>
      <c r="AP91" s="16"/>
      <c r="AQ91" s="16"/>
      <c r="AR91" s="16"/>
      <c r="AS91" s="16">
        <v>425530</v>
      </c>
      <c r="AT91" s="16">
        <v>425530</v>
      </c>
      <c r="AU91" s="16">
        <v>132762</v>
      </c>
      <c r="AV91" s="16">
        <v>109535</v>
      </c>
      <c r="AW91" s="16">
        <v>239387</v>
      </c>
      <c r="AX91" s="16">
        <v>38828</v>
      </c>
      <c r="AY91" s="16">
        <v>2163</v>
      </c>
      <c r="AZ91" s="16">
        <v>2163</v>
      </c>
      <c r="BA91" s="16">
        <v>12390</v>
      </c>
      <c r="BB91" s="16"/>
      <c r="BC91" s="16">
        <v>66889</v>
      </c>
      <c r="BD91" s="16">
        <v>8651</v>
      </c>
      <c r="BE91" s="16">
        <v>58238</v>
      </c>
      <c r="BF91" s="16"/>
      <c r="BG91" s="16">
        <v>87948</v>
      </c>
      <c r="BH91" s="18"/>
      <c r="BI91" s="16"/>
      <c r="BJ91" s="16"/>
      <c r="BK91" s="16"/>
      <c r="BL91" s="16"/>
    </row>
    <row r="92" spans="1:64" s="2" customFormat="1">
      <c r="A92" s="1">
        <v>84</v>
      </c>
      <c r="B92" s="1">
        <v>91</v>
      </c>
      <c r="C92" s="13" t="s">
        <v>169</v>
      </c>
      <c r="D92" s="13" t="s">
        <v>172</v>
      </c>
      <c r="E92" s="16">
        <v>2631</v>
      </c>
      <c r="F92" s="16">
        <v>30240</v>
      </c>
      <c r="G92" s="16">
        <v>2631</v>
      </c>
      <c r="H92" s="16">
        <v>30240</v>
      </c>
      <c r="I92" s="16"/>
      <c r="J92" s="16"/>
      <c r="K92" s="16">
        <v>854</v>
      </c>
      <c r="L92" s="16">
        <v>12240</v>
      </c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>
        <v>3013</v>
      </c>
      <c r="AB92" s="16">
        <v>27500</v>
      </c>
      <c r="AC92" s="16">
        <v>3013</v>
      </c>
      <c r="AD92" s="16">
        <v>27500</v>
      </c>
      <c r="AE92" s="16"/>
      <c r="AF92" s="16"/>
      <c r="AG92" s="16">
        <v>2925</v>
      </c>
      <c r="AH92" s="16">
        <v>26750</v>
      </c>
      <c r="AI92" s="16">
        <v>88</v>
      </c>
      <c r="AJ92" s="16">
        <v>750</v>
      </c>
      <c r="AK92" s="16"/>
      <c r="AL92" s="16"/>
      <c r="AM92" s="16"/>
      <c r="AN92" s="16"/>
      <c r="AO92" s="16"/>
      <c r="AP92" s="16"/>
      <c r="AQ92" s="16"/>
      <c r="AR92" s="16"/>
      <c r="AS92" s="16">
        <v>439834</v>
      </c>
      <c r="AT92" s="16">
        <v>439834</v>
      </c>
      <c r="AU92" s="16">
        <v>137074</v>
      </c>
      <c r="AV92" s="16">
        <v>109437</v>
      </c>
      <c r="AW92" s="16">
        <v>272545</v>
      </c>
      <c r="AX92" s="16">
        <v>16943</v>
      </c>
      <c r="AY92" s="16">
        <v>2756</v>
      </c>
      <c r="AZ92" s="16">
        <v>2756</v>
      </c>
      <c r="BA92" s="16">
        <v>10516</v>
      </c>
      <c r="BB92" s="16"/>
      <c r="BC92" s="16">
        <v>60449</v>
      </c>
      <c r="BD92" s="16">
        <v>11024</v>
      </c>
      <c r="BE92" s="16">
        <v>49425</v>
      </c>
      <c r="BF92" s="16"/>
      <c r="BG92" s="16">
        <v>97607</v>
      </c>
      <c r="BH92" s="18"/>
      <c r="BI92" s="16"/>
      <c r="BJ92" s="16"/>
      <c r="BK92" s="16"/>
      <c r="BL92" s="16"/>
    </row>
    <row r="93" spans="1:64" s="2" customFormat="1">
      <c r="A93" s="1">
        <v>85</v>
      </c>
      <c r="B93" s="1">
        <v>85</v>
      </c>
      <c r="C93" s="13" t="s">
        <v>169</v>
      </c>
      <c r="D93" s="13" t="s">
        <v>173</v>
      </c>
      <c r="E93" s="16">
        <v>19174</v>
      </c>
      <c r="F93" s="16">
        <v>171798</v>
      </c>
      <c r="G93" s="16">
        <v>19174</v>
      </c>
      <c r="H93" s="16">
        <v>171798</v>
      </c>
      <c r="I93" s="16">
        <v>35</v>
      </c>
      <c r="J93" s="16">
        <v>875</v>
      </c>
      <c r="K93" s="16"/>
      <c r="L93" s="16"/>
      <c r="M93" s="16"/>
      <c r="N93" s="16"/>
      <c r="O93" s="16">
        <v>649</v>
      </c>
      <c r="P93" s="16">
        <v>7009</v>
      </c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>
        <v>7825</v>
      </c>
      <c r="AB93" s="16">
        <v>44509</v>
      </c>
      <c r="AC93" s="16">
        <v>7825</v>
      </c>
      <c r="AD93" s="16">
        <v>44509</v>
      </c>
      <c r="AE93" s="16">
        <v>285</v>
      </c>
      <c r="AF93" s="16">
        <v>1500</v>
      </c>
      <c r="AG93" s="16">
        <v>7440</v>
      </c>
      <c r="AH93" s="16">
        <v>42259</v>
      </c>
      <c r="AI93" s="16">
        <v>100</v>
      </c>
      <c r="AJ93" s="16">
        <v>750</v>
      </c>
      <c r="AK93" s="16"/>
      <c r="AL93" s="16"/>
      <c r="AM93" s="16">
        <v>285</v>
      </c>
      <c r="AN93" s="16">
        <v>1500</v>
      </c>
      <c r="AO93" s="16"/>
      <c r="AP93" s="16"/>
      <c r="AQ93" s="16"/>
      <c r="AR93" s="16"/>
      <c r="AS93" s="16">
        <v>811739</v>
      </c>
      <c r="AT93" s="16">
        <v>811739</v>
      </c>
      <c r="AU93" s="16">
        <v>239961</v>
      </c>
      <c r="AV93" s="16">
        <v>196485</v>
      </c>
      <c r="AW93" s="16">
        <v>467907</v>
      </c>
      <c r="AX93" s="16">
        <v>78748</v>
      </c>
      <c r="AY93" s="16">
        <v>19515</v>
      </c>
      <c r="AZ93" s="16">
        <v>19515</v>
      </c>
      <c r="BA93" s="16">
        <v>5608</v>
      </c>
      <c r="BB93" s="16"/>
      <c r="BC93" s="16">
        <v>104414</v>
      </c>
      <c r="BD93" s="16">
        <v>78060</v>
      </c>
      <c r="BE93" s="16">
        <v>26354</v>
      </c>
      <c r="BF93" s="16"/>
      <c r="BG93" s="16">
        <v>165465</v>
      </c>
      <c r="BH93" s="18"/>
      <c r="BI93" s="16"/>
      <c r="BJ93" s="16"/>
      <c r="BK93" s="16"/>
      <c r="BL93" s="16"/>
    </row>
    <row r="94" spans="1:64" s="2" customFormat="1">
      <c r="A94" s="1">
        <v>86</v>
      </c>
      <c r="B94" s="1">
        <v>95</v>
      </c>
      <c r="C94" s="13" t="s">
        <v>169</v>
      </c>
      <c r="D94" s="13" t="s">
        <v>174</v>
      </c>
      <c r="E94" s="16">
        <v>16627</v>
      </c>
      <c r="F94" s="16">
        <v>163376</v>
      </c>
      <c r="G94" s="16">
        <v>16627</v>
      </c>
      <c r="H94" s="16">
        <v>163376</v>
      </c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>
        <v>7043</v>
      </c>
      <c r="AB94" s="16">
        <v>53286</v>
      </c>
      <c r="AC94" s="16">
        <v>7043</v>
      </c>
      <c r="AD94" s="16">
        <v>53286</v>
      </c>
      <c r="AE94" s="16">
        <v>180</v>
      </c>
      <c r="AF94" s="16">
        <v>1250</v>
      </c>
      <c r="AG94" s="16">
        <v>6039</v>
      </c>
      <c r="AH94" s="16">
        <v>45536</v>
      </c>
      <c r="AI94" s="16">
        <v>824</v>
      </c>
      <c r="AJ94" s="16">
        <v>6500</v>
      </c>
      <c r="AK94" s="16"/>
      <c r="AL94" s="16"/>
      <c r="AM94" s="16"/>
      <c r="AN94" s="16"/>
      <c r="AO94" s="16"/>
      <c r="AP94" s="16"/>
      <c r="AQ94" s="16"/>
      <c r="AR94" s="16"/>
      <c r="AS94" s="16">
        <v>250643</v>
      </c>
      <c r="AT94" s="16">
        <v>250643</v>
      </c>
      <c r="AU94" s="16">
        <v>83638</v>
      </c>
      <c r="AV94" s="16">
        <v>68908</v>
      </c>
      <c r="AW94" s="16">
        <v>156694</v>
      </c>
      <c r="AX94" s="16">
        <v>10311</v>
      </c>
      <c r="AY94" s="16"/>
      <c r="AZ94" s="16"/>
      <c r="BA94" s="16"/>
      <c r="BB94" s="16"/>
      <c r="BC94" s="16">
        <v>0</v>
      </c>
      <c r="BD94" s="16"/>
      <c r="BE94" s="16"/>
      <c r="BF94" s="16"/>
      <c r="BG94" s="16">
        <v>54754</v>
      </c>
      <c r="BH94" s="18"/>
      <c r="BI94" s="16"/>
      <c r="BJ94" s="16"/>
      <c r="BK94" s="16"/>
      <c r="BL94" s="16"/>
    </row>
    <row r="95" spans="1:64" s="2" customFormat="1">
      <c r="A95" s="1">
        <v>87</v>
      </c>
      <c r="B95" s="1">
        <v>122</v>
      </c>
      <c r="C95" s="13" t="s">
        <v>169</v>
      </c>
      <c r="D95" s="13" t="s">
        <v>175</v>
      </c>
      <c r="E95" s="16">
        <v>0</v>
      </c>
      <c r="F95" s="16">
        <v>0</v>
      </c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>
        <v>1236</v>
      </c>
      <c r="AB95" s="16">
        <v>10500</v>
      </c>
      <c r="AC95" s="16">
        <v>1236</v>
      </c>
      <c r="AD95" s="16">
        <v>10500</v>
      </c>
      <c r="AE95" s="16"/>
      <c r="AF95" s="16"/>
      <c r="AG95" s="16">
        <v>1166</v>
      </c>
      <c r="AH95" s="16">
        <v>10000</v>
      </c>
      <c r="AI95" s="16">
        <v>70</v>
      </c>
      <c r="AJ95" s="16">
        <v>500</v>
      </c>
      <c r="AK95" s="16"/>
      <c r="AL95" s="16"/>
      <c r="AM95" s="16"/>
      <c r="AN95" s="16"/>
      <c r="AO95" s="16"/>
      <c r="AP95" s="16"/>
      <c r="AQ95" s="16"/>
      <c r="AR95" s="16"/>
      <c r="AS95" s="16">
        <v>308441</v>
      </c>
      <c r="AT95" s="16">
        <v>308441</v>
      </c>
      <c r="AU95" s="16">
        <v>102555</v>
      </c>
      <c r="AV95" s="16">
        <v>83575</v>
      </c>
      <c r="AW95" s="16">
        <v>178002</v>
      </c>
      <c r="AX95" s="16">
        <v>20814</v>
      </c>
      <c r="AY95" s="16">
        <v>3630</v>
      </c>
      <c r="AZ95" s="16">
        <v>3630</v>
      </c>
      <c r="BA95" s="16">
        <v>3440</v>
      </c>
      <c r="BB95" s="16"/>
      <c r="BC95" s="16">
        <v>30688</v>
      </c>
      <c r="BD95" s="16">
        <v>14518</v>
      </c>
      <c r="BE95" s="16">
        <v>16170</v>
      </c>
      <c r="BF95" s="16"/>
      <c r="BG95" s="16">
        <v>58591</v>
      </c>
      <c r="BH95" s="18"/>
      <c r="BI95" s="16"/>
      <c r="BJ95" s="16"/>
      <c r="BK95" s="16"/>
      <c r="BL95" s="16"/>
    </row>
    <row r="96" spans="1:64" s="2" customFormat="1">
      <c r="A96" s="1">
        <v>88</v>
      </c>
      <c r="B96" s="1">
        <v>99</v>
      </c>
      <c r="C96" s="13" t="s">
        <v>169</v>
      </c>
      <c r="D96" s="13" t="s">
        <v>176</v>
      </c>
      <c r="E96" s="16">
        <v>4802</v>
      </c>
      <c r="F96" s="16">
        <v>35778</v>
      </c>
      <c r="G96" s="16">
        <v>4802</v>
      </c>
      <c r="H96" s="16">
        <v>35778</v>
      </c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>
        <v>2929</v>
      </c>
      <c r="AB96" s="16">
        <v>30742</v>
      </c>
      <c r="AC96" s="16">
        <v>2929</v>
      </c>
      <c r="AD96" s="16">
        <v>30742</v>
      </c>
      <c r="AE96" s="16"/>
      <c r="AF96" s="16"/>
      <c r="AG96" s="16">
        <v>2483</v>
      </c>
      <c r="AH96" s="16">
        <v>27620</v>
      </c>
      <c r="AI96" s="16">
        <v>446</v>
      </c>
      <c r="AJ96" s="16">
        <v>3122</v>
      </c>
      <c r="AK96" s="16"/>
      <c r="AL96" s="16"/>
      <c r="AM96" s="16"/>
      <c r="AN96" s="16"/>
      <c r="AO96" s="16"/>
      <c r="AP96" s="16"/>
      <c r="AQ96" s="16"/>
      <c r="AR96" s="16"/>
      <c r="AS96" s="16">
        <v>455864</v>
      </c>
      <c r="AT96" s="16">
        <v>455864</v>
      </c>
      <c r="AU96" s="16">
        <v>165602</v>
      </c>
      <c r="AV96" s="16">
        <v>122056</v>
      </c>
      <c r="AW96" s="16">
        <v>204074</v>
      </c>
      <c r="AX96" s="16">
        <v>62009</v>
      </c>
      <c r="AY96" s="16">
        <v>17569</v>
      </c>
      <c r="AZ96" s="16">
        <v>17569</v>
      </c>
      <c r="BA96" s="16">
        <v>6610</v>
      </c>
      <c r="BB96" s="16"/>
      <c r="BC96" s="16">
        <v>101342</v>
      </c>
      <c r="BD96" s="16">
        <v>70276</v>
      </c>
      <c r="BE96" s="16">
        <v>31066</v>
      </c>
      <c r="BF96" s="16"/>
      <c r="BG96" s="16">
        <v>72465</v>
      </c>
      <c r="BH96" s="18"/>
      <c r="BI96" s="16"/>
      <c r="BJ96" s="16"/>
      <c r="BK96" s="16"/>
      <c r="BL96" s="16"/>
    </row>
    <row r="97" spans="1:64" s="2" customFormat="1">
      <c r="A97" s="1">
        <v>89</v>
      </c>
      <c r="B97" s="1">
        <v>90</v>
      </c>
      <c r="C97" s="13" t="s">
        <v>169</v>
      </c>
      <c r="D97" s="13" t="s">
        <v>177</v>
      </c>
      <c r="E97" s="16">
        <v>8790</v>
      </c>
      <c r="F97" s="16">
        <v>79526</v>
      </c>
      <c r="G97" s="16">
        <v>8790</v>
      </c>
      <c r="H97" s="16">
        <v>79526</v>
      </c>
      <c r="I97" s="16">
        <v>158</v>
      </c>
      <c r="J97" s="16">
        <v>3203</v>
      </c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>
        <v>3348</v>
      </c>
      <c r="AB97" s="16">
        <v>27750</v>
      </c>
      <c r="AC97" s="16">
        <v>3348</v>
      </c>
      <c r="AD97" s="16">
        <v>27750</v>
      </c>
      <c r="AE97" s="16">
        <v>506</v>
      </c>
      <c r="AF97" s="16">
        <v>3720</v>
      </c>
      <c r="AG97" s="16">
        <v>2612</v>
      </c>
      <c r="AH97" s="16">
        <v>22530</v>
      </c>
      <c r="AI97" s="16">
        <v>230</v>
      </c>
      <c r="AJ97" s="16">
        <v>1500</v>
      </c>
      <c r="AK97" s="16"/>
      <c r="AL97" s="16"/>
      <c r="AM97" s="16"/>
      <c r="AN97" s="16"/>
      <c r="AO97" s="16"/>
      <c r="AP97" s="16"/>
      <c r="AQ97" s="16"/>
      <c r="AR97" s="16"/>
      <c r="AS97" s="16">
        <v>341090</v>
      </c>
      <c r="AT97" s="16">
        <v>341090</v>
      </c>
      <c r="AU97" s="16">
        <v>134575</v>
      </c>
      <c r="AV97" s="16">
        <v>105476</v>
      </c>
      <c r="AW97" s="16">
        <v>143923</v>
      </c>
      <c r="AX97" s="16">
        <v>31939</v>
      </c>
      <c r="AY97" s="16">
        <v>29793</v>
      </c>
      <c r="AZ97" s="16">
        <v>29793</v>
      </c>
      <c r="BA97" s="16">
        <v>860</v>
      </c>
      <c r="BB97" s="16"/>
      <c r="BC97" s="16">
        <v>123213</v>
      </c>
      <c r="BD97" s="16">
        <v>119171</v>
      </c>
      <c r="BE97" s="16">
        <v>4042</v>
      </c>
      <c r="BF97" s="16"/>
      <c r="BG97" s="16">
        <v>48827</v>
      </c>
      <c r="BH97" s="18"/>
      <c r="BI97" s="16"/>
      <c r="BJ97" s="16">
        <v>186</v>
      </c>
      <c r="BK97" s="16"/>
      <c r="BL97" s="16">
        <v>186</v>
      </c>
    </row>
    <row r="98" spans="1:64" s="2" customFormat="1">
      <c r="A98" s="1">
        <v>90</v>
      </c>
      <c r="B98" s="1">
        <v>417</v>
      </c>
      <c r="C98" s="13" t="s">
        <v>169</v>
      </c>
      <c r="D98" s="13" t="s">
        <v>178</v>
      </c>
      <c r="E98" s="16">
        <v>0</v>
      </c>
      <c r="F98" s="16">
        <v>0</v>
      </c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>
        <v>324</v>
      </c>
      <c r="AB98" s="16">
        <v>2642</v>
      </c>
      <c r="AC98" s="16">
        <v>324</v>
      </c>
      <c r="AD98" s="16">
        <v>2642</v>
      </c>
      <c r="AE98" s="16"/>
      <c r="AF98" s="16"/>
      <c r="AG98" s="16">
        <v>116</v>
      </c>
      <c r="AH98" s="16">
        <v>1142</v>
      </c>
      <c r="AI98" s="16">
        <v>208</v>
      </c>
      <c r="AJ98" s="16">
        <v>1500</v>
      </c>
      <c r="AK98" s="16"/>
      <c r="AL98" s="16"/>
      <c r="AM98" s="16"/>
      <c r="AN98" s="16"/>
      <c r="AO98" s="16"/>
      <c r="AP98" s="16"/>
      <c r="AQ98" s="16"/>
      <c r="AR98" s="16"/>
      <c r="AS98" s="16">
        <v>279648</v>
      </c>
      <c r="AT98" s="16">
        <v>279648</v>
      </c>
      <c r="AU98" s="16">
        <v>105107</v>
      </c>
      <c r="AV98" s="16">
        <v>75949</v>
      </c>
      <c r="AW98" s="16">
        <v>125025</v>
      </c>
      <c r="AX98" s="16">
        <v>24692</v>
      </c>
      <c r="AY98" s="16">
        <v>4698</v>
      </c>
      <c r="AZ98" s="16">
        <v>4698</v>
      </c>
      <c r="BA98" s="16">
        <v>20126</v>
      </c>
      <c r="BB98" s="16"/>
      <c r="BC98" s="16">
        <v>113379</v>
      </c>
      <c r="BD98" s="16">
        <v>18793</v>
      </c>
      <c r="BE98" s="16">
        <v>94586</v>
      </c>
      <c r="BF98" s="16"/>
      <c r="BG98" s="16">
        <v>48965</v>
      </c>
      <c r="BH98" s="18"/>
      <c r="BI98" s="16"/>
      <c r="BJ98" s="16"/>
      <c r="BK98" s="16"/>
      <c r="BL98" s="16"/>
    </row>
    <row r="99" spans="1:64" s="2" customFormat="1">
      <c r="A99" s="1">
        <v>91</v>
      </c>
      <c r="B99" s="1">
        <v>415</v>
      </c>
      <c r="C99" s="13" t="s">
        <v>169</v>
      </c>
      <c r="D99" s="13" t="s">
        <v>179</v>
      </c>
      <c r="E99" s="16">
        <v>0</v>
      </c>
      <c r="F99" s="16">
        <v>0</v>
      </c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>
        <v>980</v>
      </c>
      <c r="AB99" s="16">
        <v>7250</v>
      </c>
      <c r="AC99" s="16">
        <v>980</v>
      </c>
      <c r="AD99" s="16">
        <v>7250</v>
      </c>
      <c r="AE99" s="16"/>
      <c r="AF99" s="16"/>
      <c r="AG99" s="16">
        <v>794</v>
      </c>
      <c r="AH99" s="16">
        <v>5750</v>
      </c>
      <c r="AI99" s="16">
        <v>186</v>
      </c>
      <c r="AJ99" s="16">
        <v>1500</v>
      </c>
      <c r="AK99" s="16"/>
      <c r="AL99" s="16"/>
      <c r="AM99" s="16"/>
      <c r="AN99" s="16"/>
      <c r="AO99" s="16"/>
      <c r="AP99" s="16"/>
      <c r="AQ99" s="16"/>
      <c r="AR99" s="16"/>
      <c r="AS99" s="16">
        <v>265715</v>
      </c>
      <c r="AT99" s="16">
        <v>265715</v>
      </c>
      <c r="AU99" s="16">
        <v>99897</v>
      </c>
      <c r="AV99" s="16">
        <v>77253</v>
      </c>
      <c r="AW99" s="16">
        <v>110331</v>
      </c>
      <c r="AX99" s="16">
        <v>52340</v>
      </c>
      <c r="AY99" s="16">
        <v>3147</v>
      </c>
      <c r="AZ99" s="16">
        <v>3147</v>
      </c>
      <c r="BA99" s="16">
        <v>0</v>
      </c>
      <c r="BB99" s="16"/>
      <c r="BC99" s="16">
        <v>12586</v>
      </c>
      <c r="BD99" s="16">
        <v>12586</v>
      </c>
      <c r="BE99" s="16">
        <v>0</v>
      </c>
      <c r="BF99" s="16"/>
      <c r="BG99" s="16">
        <v>38045</v>
      </c>
      <c r="BH99" s="18"/>
      <c r="BI99" s="16"/>
      <c r="BJ99" s="16"/>
      <c r="BK99" s="16"/>
      <c r="BL99" s="16"/>
    </row>
    <row r="100" spans="1:64" s="2" customFormat="1">
      <c r="A100" s="1">
        <v>92</v>
      </c>
      <c r="B100" s="1">
        <v>127</v>
      </c>
      <c r="C100" s="13" t="s">
        <v>169</v>
      </c>
      <c r="D100" s="13" t="s">
        <v>180</v>
      </c>
      <c r="E100" s="16">
        <v>0</v>
      </c>
      <c r="F100" s="16">
        <v>0</v>
      </c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>
        <v>2540</v>
      </c>
      <c r="AB100" s="16">
        <v>17000</v>
      </c>
      <c r="AC100" s="16">
        <v>2540</v>
      </c>
      <c r="AD100" s="16">
        <v>17000</v>
      </c>
      <c r="AE100" s="16"/>
      <c r="AF100" s="16"/>
      <c r="AG100" s="16">
        <v>1329</v>
      </c>
      <c r="AH100" s="16">
        <v>9000</v>
      </c>
      <c r="AI100" s="16">
        <v>1211</v>
      </c>
      <c r="AJ100" s="16">
        <v>8000</v>
      </c>
      <c r="AK100" s="16"/>
      <c r="AL100" s="16"/>
      <c r="AM100" s="16"/>
      <c r="AN100" s="16"/>
      <c r="AO100" s="16"/>
      <c r="AP100" s="16"/>
      <c r="AQ100" s="16"/>
      <c r="AR100" s="16"/>
      <c r="AS100" s="16">
        <v>444880</v>
      </c>
      <c r="AT100" s="16">
        <v>444880</v>
      </c>
      <c r="AU100" s="16">
        <v>148314</v>
      </c>
      <c r="AV100" s="16">
        <v>105776</v>
      </c>
      <c r="AW100" s="16">
        <v>197858</v>
      </c>
      <c r="AX100" s="16">
        <v>78664</v>
      </c>
      <c r="AY100" s="16">
        <v>8416</v>
      </c>
      <c r="AZ100" s="16">
        <v>8416</v>
      </c>
      <c r="BA100" s="16">
        <v>11628</v>
      </c>
      <c r="BB100" s="16"/>
      <c r="BC100" s="16">
        <v>88312</v>
      </c>
      <c r="BD100" s="16">
        <v>33662</v>
      </c>
      <c r="BE100" s="16">
        <v>54650</v>
      </c>
      <c r="BF100" s="16"/>
      <c r="BG100" s="16">
        <v>71101</v>
      </c>
      <c r="BH100" s="18"/>
      <c r="BI100" s="16"/>
      <c r="BJ100" s="16"/>
      <c r="BK100" s="16"/>
      <c r="BL100" s="16"/>
    </row>
    <row r="101" spans="1:64" s="2" customFormat="1">
      <c r="A101" s="1">
        <v>93</v>
      </c>
      <c r="B101" s="1">
        <v>102</v>
      </c>
      <c r="C101" s="13" t="s">
        <v>169</v>
      </c>
      <c r="D101" s="13" t="s">
        <v>181</v>
      </c>
      <c r="E101" s="16">
        <v>0</v>
      </c>
      <c r="F101" s="16">
        <v>0</v>
      </c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>
        <v>322</v>
      </c>
      <c r="AB101" s="16">
        <v>3000</v>
      </c>
      <c r="AC101" s="16">
        <v>322</v>
      </c>
      <c r="AD101" s="16">
        <v>3000</v>
      </c>
      <c r="AE101" s="16"/>
      <c r="AF101" s="16"/>
      <c r="AG101" s="16">
        <v>250</v>
      </c>
      <c r="AH101" s="16">
        <v>2500</v>
      </c>
      <c r="AI101" s="16">
        <v>72</v>
      </c>
      <c r="AJ101" s="16">
        <v>500</v>
      </c>
      <c r="AK101" s="16"/>
      <c r="AL101" s="16"/>
      <c r="AM101" s="16"/>
      <c r="AN101" s="16"/>
      <c r="AO101" s="16"/>
      <c r="AP101" s="16"/>
      <c r="AQ101" s="16"/>
      <c r="AR101" s="16"/>
      <c r="AS101" s="16">
        <v>221165</v>
      </c>
      <c r="AT101" s="16">
        <v>221165</v>
      </c>
      <c r="AU101" s="16">
        <v>84382</v>
      </c>
      <c r="AV101" s="16">
        <v>62193</v>
      </c>
      <c r="AW101" s="16">
        <v>109552</v>
      </c>
      <c r="AX101" s="16">
        <v>17877</v>
      </c>
      <c r="AY101" s="16">
        <v>8840</v>
      </c>
      <c r="AZ101" s="16">
        <v>8840</v>
      </c>
      <c r="BA101" s="16">
        <v>514</v>
      </c>
      <c r="BB101" s="16"/>
      <c r="BC101" s="16">
        <v>37772</v>
      </c>
      <c r="BD101" s="16">
        <v>35358</v>
      </c>
      <c r="BE101" s="16">
        <v>2414</v>
      </c>
      <c r="BF101" s="16"/>
      <c r="BG101" s="16">
        <v>37148</v>
      </c>
      <c r="BH101" s="18"/>
      <c r="BI101" s="16"/>
      <c r="BJ101" s="16"/>
      <c r="BK101" s="16"/>
      <c r="BL101" s="16"/>
    </row>
    <row r="102" spans="1:64" s="2" customFormat="1">
      <c r="A102" s="1">
        <v>94</v>
      </c>
      <c r="B102" s="1">
        <v>125</v>
      </c>
      <c r="C102" s="13" t="s">
        <v>169</v>
      </c>
      <c r="D102" s="13" t="s">
        <v>182</v>
      </c>
      <c r="E102" s="16">
        <v>0</v>
      </c>
      <c r="F102" s="16">
        <v>0</v>
      </c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>
        <v>192</v>
      </c>
      <c r="AB102" s="16">
        <v>1250</v>
      </c>
      <c r="AC102" s="16">
        <v>192</v>
      </c>
      <c r="AD102" s="16">
        <v>1250</v>
      </c>
      <c r="AE102" s="16"/>
      <c r="AF102" s="16"/>
      <c r="AG102" s="16"/>
      <c r="AH102" s="16"/>
      <c r="AI102" s="16">
        <v>192</v>
      </c>
      <c r="AJ102" s="16">
        <v>1250</v>
      </c>
      <c r="AK102" s="16"/>
      <c r="AL102" s="16"/>
      <c r="AM102" s="16"/>
      <c r="AN102" s="16"/>
      <c r="AO102" s="16"/>
      <c r="AP102" s="16"/>
      <c r="AQ102" s="16"/>
      <c r="AR102" s="16"/>
      <c r="AS102" s="16">
        <v>286476</v>
      </c>
      <c r="AT102" s="16">
        <v>286476</v>
      </c>
      <c r="AU102" s="16">
        <v>112336</v>
      </c>
      <c r="AV102" s="16">
        <v>83286</v>
      </c>
      <c r="AW102" s="16">
        <v>131322</v>
      </c>
      <c r="AX102" s="16">
        <v>26889</v>
      </c>
      <c r="AY102" s="16">
        <v>7075</v>
      </c>
      <c r="AZ102" s="16">
        <v>7075</v>
      </c>
      <c r="BA102" s="16">
        <v>8854</v>
      </c>
      <c r="BB102" s="16"/>
      <c r="BC102" s="16">
        <v>69914</v>
      </c>
      <c r="BD102" s="16">
        <v>28300</v>
      </c>
      <c r="BE102" s="16">
        <v>41614</v>
      </c>
      <c r="BF102" s="16"/>
      <c r="BG102" s="16">
        <v>48309</v>
      </c>
      <c r="BH102" s="18"/>
      <c r="BI102" s="16"/>
      <c r="BJ102" s="16"/>
      <c r="BK102" s="16"/>
      <c r="BL102" s="16"/>
    </row>
    <row r="103" spans="1:64" s="2" customFormat="1" ht="25.5">
      <c r="A103" s="1">
        <v>95</v>
      </c>
      <c r="B103" s="1">
        <v>730</v>
      </c>
      <c r="C103" s="13" t="s">
        <v>169</v>
      </c>
      <c r="D103" s="13" t="s">
        <v>183</v>
      </c>
      <c r="E103" s="16">
        <v>694</v>
      </c>
      <c r="F103" s="16">
        <v>13214</v>
      </c>
      <c r="G103" s="16">
        <v>694</v>
      </c>
      <c r="H103" s="16">
        <v>13214</v>
      </c>
      <c r="I103" s="16"/>
      <c r="J103" s="16"/>
      <c r="K103" s="16">
        <v>614</v>
      </c>
      <c r="L103" s="16">
        <v>12894</v>
      </c>
      <c r="M103" s="16">
        <v>614</v>
      </c>
      <c r="N103" s="16">
        <v>12894</v>
      </c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>
        <v>305</v>
      </c>
      <c r="AB103" s="16">
        <v>6100</v>
      </c>
      <c r="AC103" s="16">
        <v>305</v>
      </c>
      <c r="AD103" s="16">
        <v>6100</v>
      </c>
      <c r="AE103" s="16">
        <v>305</v>
      </c>
      <c r="AF103" s="16">
        <v>6100</v>
      </c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>
        <v>3000</v>
      </c>
      <c r="AT103" s="16">
        <v>3000</v>
      </c>
      <c r="AU103" s="16"/>
      <c r="AV103" s="16"/>
      <c r="AW103" s="16">
        <v>3000</v>
      </c>
      <c r="AX103" s="16"/>
      <c r="AY103" s="16"/>
      <c r="AZ103" s="16"/>
      <c r="BA103" s="16"/>
      <c r="BB103" s="16"/>
      <c r="BC103" s="16">
        <v>0</v>
      </c>
      <c r="BD103" s="16"/>
      <c r="BE103" s="16"/>
      <c r="BF103" s="16"/>
      <c r="BG103" s="16">
        <v>250</v>
      </c>
      <c r="BH103" s="18"/>
      <c r="BI103" s="16"/>
      <c r="BJ103" s="16"/>
      <c r="BK103" s="16"/>
      <c r="BL103" s="16"/>
    </row>
    <row r="104" spans="1:64" s="2" customFormat="1">
      <c r="A104" s="1">
        <v>96</v>
      </c>
      <c r="B104" s="1">
        <v>94</v>
      </c>
      <c r="C104" s="13" t="s">
        <v>169</v>
      </c>
      <c r="D104" s="13" t="s">
        <v>184</v>
      </c>
      <c r="E104" s="16">
        <v>26629</v>
      </c>
      <c r="F104" s="16">
        <v>252248</v>
      </c>
      <c r="G104" s="16">
        <v>26420</v>
      </c>
      <c r="H104" s="16">
        <v>250999</v>
      </c>
      <c r="I104" s="16">
        <v>509</v>
      </c>
      <c r="J104" s="16">
        <v>3124</v>
      </c>
      <c r="K104" s="16"/>
      <c r="L104" s="16"/>
      <c r="M104" s="16"/>
      <c r="N104" s="16"/>
      <c r="O104" s="16">
        <v>671</v>
      </c>
      <c r="P104" s="16">
        <v>10200</v>
      </c>
      <c r="Q104" s="16">
        <v>209</v>
      </c>
      <c r="R104" s="16">
        <v>1249</v>
      </c>
      <c r="S104" s="16"/>
      <c r="T104" s="16"/>
      <c r="U104" s="16">
        <v>84</v>
      </c>
      <c r="V104" s="16">
        <v>874</v>
      </c>
      <c r="W104" s="16"/>
      <c r="X104" s="16"/>
      <c r="Y104" s="16">
        <v>125</v>
      </c>
      <c r="Z104" s="16">
        <v>375</v>
      </c>
      <c r="AA104" s="16">
        <v>4429</v>
      </c>
      <c r="AB104" s="16">
        <v>46232</v>
      </c>
      <c r="AC104" s="16">
        <v>4429</v>
      </c>
      <c r="AD104" s="16">
        <v>46232</v>
      </c>
      <c r="AE104" s="16"/>
      <c r="AF104" s="16"/>
      <c r="AG104" s="16">
        <v>4242</v>
      </c>
      <c r="AH104" s="16">
        <v>43732</v>
      </c>
      <c r="AI104" s="16">
        <v>187</v>
      </c>
      <c r="AJ104" s="16">
        <v>2500</v>
      </c>
      <c r="AK104" s="16"/>
      <c r="AL104" s="16"/>
      <c r="AM104" s="16">
        <v>1000</v>
      </c>
      <c r="AN104" s="16">
        <v>9500</v>
      </c>
      <c r="AO104" s="16"/>
      <c r="AP104" s="16"/>
      <c r="AQ104" s="16"/>
      <c r="AR104" s="16"/>
      <c r="AS104" s="16">
        <v>749032</v>
      </c>
      <c r="AT104" s="16">
        <v>749032</v>
      </c>
      <c r="AU104" s="16">
        <v>244254</v>
      </c>
      <c r="AV104" s="16">
        <v>202511</v>
      </c>
      <c r="AW104" s="16">
        <v>453050</v>
      </c>
      <c r="AX104" s="16">
        <v>42978</v>
      </c>
      <c r="AY104" s="16">
        <v>180</v>
      </c>
      <c r="AZ104" s="16">
        <v>180</v>
      </c>
      <c r="BA104" s="16">
        <v>8570</v>
      </c>
      <c r="BB104" s="16"/>
      <c r="BC104" s="16">
        <v>41000</v>
      </c>
      <c r="BD104" s="16">
        <v>722</v>
      </c>
      <c r="BE104" s="16">
        <v>40278</v>
      </c>
      <c r="BF104" s="16"/>
      <c r="BG104" s="16">
        <v>162599</v>
      </c>
      <c r="BH104" s="18"/>
      <c r="BI104" s="16"/>
      <c r="BJ104" s="16"/>
      <c r="BK104" s="16"/>
      <c r="BL104" s="16"/>
    </row>
    <row r="105" spans="1:64" s="2" customFormat="1">
      <c r="A105" s="1">
        <v>97</v>
      </c>
      <c r="B105" s="1">
        <v>456</v>
      </c>
      <c r="C105" s="13" t="s">
        <v>169</v>
      </c>
      <c r="D105" s="13" t="s">
        <v>185</v>
      </c>
      <c r="E105" s="16">
        <v>53572</v>
      </c>
      <c r="F105" s="16">
        <v>467508</v>
      </c>
      <c r="G105" s="16">
        <v>52623</v>
      </c>
      <c r="H105" s="16">
        <v>459192</v>
      </c>
      <c r="I105" s="16">
        <v>1407</v>
      </c>
      <c r="J105" s="16">
        <v>13339</v>
      </c>
      <c r="K105" s="16">
        <v>1718</v>
      </c>
      <c r="L105" s="16">
        <v>16500</v>
      </c>
      <c r="M105" s="16"/>
      <c r="N105" s="16"/>
      <c r="O105" s="16">
        <v>295</v>
      </c>
      <c r="P105" s="16">
        <v>1736</v>
      </c>
      <c r="Q105" s="16">
        <v>949</v>
      </c>
      <c r="R105" s="16">
        <v>8316</v>
      </c>
      <c r="S105" s="16"/>
      <c r="T105" s="16"/>
      <c r="U105" s="16">
        <v>739</v>
      </c>
      <c r="V105" s="16">
        <v>7686</v>
      </c>
      <c r="W105" s="16"/>
      <c r="X105" s="16"/>
      <c r="Y105" s="16">
        <v>210</v>
      </c>
      <c r="Z105" s="16">
        <v>630</v>
      </c>
      <c r="AA105" s="16">
        <v>8011</v>
      </c>
      <c r="AB105" s="16">
        <v>63480</v>
      </c>
      <c r="AC105" s="16">
        <v>8011</v>
      </c>
      <c r="AD105" s="16">
        <v>63480</v>
      </c>
      <c r="AE105" s="16">
        <v>494</v>
      </c>
      <c r="AF105" s="16">
        <v>3384</v>
      </c>
      <c r="AG105" s="16">
        <v>7337</v>
      </c>
      <c r="AH105" s="16">
        <v>58296</v>
      </c>
      <c r="AI105" s="16">
        <v>180</v>
      </c>
      <c r="AJ105" s="16">
        <v>1800</v>
      </c>
      <c r="AK105" s="16"/>
      <c r="AL105" s="16"/>
      <c r="AM105" s="16">
        <v>463</v>
      </c>
      <c r="AN105" s="16">
        <v>1539</v>
      </c>
      <c r="AO105" s="16"/>
      <c r="AP105" s="16"/>
      <c r="AQ105" s="16"/>
      <c r="AR105" s="16"/>
      <c r="AS105" s="16">
        <v>948333</v>
      </c>
      <c r="AT105" s="16">
        <v>948333</v>
      </c>
      <c r="AU105" s="16">
        <v>225580</v>
      </c>
      <c r="AV105" s="16">
        <v>161037</v>
      </c>
      <c r="AW105" s="16">
        <v>687031</v>
      </c>
      <c r="AX105" s="16">
        <v>35525</v>
      </c>
      <c r="AY105" s="16">
        <v>197</v>
      </c>
      <c r="AZ105" s="16">
        <v>197</v>
      </c>
      <c r="BA105" s="16">
        <v>0</v>
      </c>
      <c r="BB105" s="16"/>
      <c r="BC105" s="16">
        <v>789</v>
      </c>
      <c r="BD105" s="16">
        <v>789</v>
      </c>
      <c r="BE105" s="16">
        <v>0</v>
      </c>
      <c r="BF105" s="16"/>
      <c r="BG105" s="16">
        <v>239968</v>
      </c>
      <c r="BH105" s="18"/>
      <c r="BI105" s="16"/>
      <c r="BJ105" s="16"/>
      <c r="BK105" s="16"/>
      <c r="BL105" s="16"/>
    </row>
    <row r="106" spans="1:64" s="2" customFormat="1">
      <c r="A106" s="1">
        <v>98</v>
      </c>
      <c r="B106" s="1">
        <v>79</v>
      </c>
      <c r="C106" s="13" t="s">
        <v>169</v>
      </c>
      <c r="D106" s="13" t="s">
        <v>186</v>
      </c>
      <c r="E106" s="16">
        <v>26696</v>
      </c>
      <c r="F106" s="16">
        <v>271049</v>
      </c>
      <c r="G106" s="16">
        <v>26696</v>
      </c>
      <c r="H106" s="16">
        <v>271049</v>
      </c>
      <c r="I106" s="16">
        <v>145</v>
      </c>
      <c r="J106" s="16">
        <v>1450</v>
      </c>
      <c r="K106" s="16"/>
      <c r="L106" s="16"/>
      <c r="M106" s="16"/>
      <c r="N106" s="16"/>
      <c r="O106" s="16">
        <v>737</v>
      </c>
      <c r="P106" s="16">
        <v>6117</v>
      </c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>
        <v>11142</v>
      </c>
      <c r="AB106" s="16">
        <v>83774</v>
      </c>
      <c r="AC106" s="16">
        <v>11142</v>
      </c>
      <c r="AD106" s="16">
        <v>83774</v>
      </c>
      <c r="AE106" s="16">
        <v>410</v>
      </c>
      <c r="AF106" s="16">
        <v>2750</v>
      </c>
      <c r="AG106" s="16">
        <v>10579</v>
      </c>
      <c r="AH106" s="16">
        <v>79774</v>
      </c>
      <c r="AI106" s="16">
        <v>153</v>
      </c>
      <c r="AJ106" s="16">
        <v>1250</v>
      </c>
      <c r="AK106" s="16"/>
      <c r="AL106" s="16"/>
      <c r="AM106" s="16">
        <v>1000</v>
      </c>
      <c r="AN106" s="16">
        <v>5000</v>
      </c>
      <c r="AO106" s="16"/>
      <c r="AP106" s="16"/>
      <c r="AQ106" s="16"/>
      <c r="AR106" s="16"/>
      <c r="AS106" s="16">
        <v>807084</v>
      </c>
      <c r="AT106" s="16">
        <v>807084</v>
      </c>
      <c r="AU106" s="16">
        <v>219279</v>
      </c>
      <c r="AV106" s="16">
        <v>175129</v>
      </c>
      <c r="AW106" s="16">
        <v>488707</v>
      </c>
      <c r="AX106" s="16">
        <v>38728</v>
      </c>
      <c r="AY106" s="16">
        <v>23054</v>
      </c>
      <c r="AZ106" s="16">
        <v>23054</v>
      </c>
      <c r="BA106" s="16">
        <v>37316</v>
      </c>
      <c r="BB106" s="16"/>
      <c r="BC106" s="16">
        <v>267594</v>
      </c>
      <c r="BD106" s="16">
        <v>92214</v>
      </c>
      <c r="BE106" s="16">
        <v>175380</v>
      </c>
      <c r="BF106" s="16"/>
      <c r="BG106" s="16">
        <v>181622</v>
      </c>
      <c r="BH106" s="18"/>
      <c r="BI106" s="16"/>
      <c r="BJ106" s="16"/>
      <c r="BK106" s="16"/>
      <c r="BL106" s="16"/>
    </row>
    <row r="107" spans="1:64" s="2" customFormat="1">
      <c r="A107" s="1">
        <v>99</v>
      </c>
      <c r="B107" s="1">
        <v>130</v>
      </c>
      <c r="C107" s="13" t="s">
        <v>169</v>
      </c>
      <c r="D107" s="13" t="s">
        <v>187</v>
      </c>
      <c r="E107" s="16">
        <v>0</v>
      </c>
      <c r="F107" s="16">
        <v>0</v>
      </c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>
        <v>0</v>
      </c>
      <c r="AB107" s="16">
        <v>0</v>
      </c>
      <c r="AC107" s="16">
        <v>0</v>
      </c>
      <c r="AD107" s="16">
        <v>0</v>
      </c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>
        <v>58604</v>
      </c>
      <c r="AT107" s="16">
        <v>58604</v>
      </c>
      <c r="AU107" s="16"/>
      <c r="AV107" s="16"/>
      <c r="AW107" s="16"/>
      <c r="AX107" s="16"/>
      <c r="AY107" s="16">
        <v>20802</v>
      </c>
      <c r="AZ107" s="16">
        <v>20802</v>
      </c>
      <c r="BA107" s="16">
        <v>37802</v>
      </c>
      <c r="BB107" s="16"/>
      <c r="BC107" s="16">
        <v>260875</v>
      </c>
      <c r="BD107" s="16">
        <v>83209</v>
      </c>
      <c r="BE107" s="16">
        <v>177666</v>
      </c>
      <c r="BF107" s="16"/>
      <c r="BG107" s="16">
        <v>18901</v>
      </c>
      <c r="BH107" s="18"/>
      <c r="BI107" s="16"/>
      <c r="BJ107" s="16"/>
      <c r="BK107" s="16"/>
      <c r="BL107" s="16"/>
    </row>
    <row r="108" spans="1:64" s="2" customFormat="1">
      <c r="A108" s="1">
        <v>100</v>
      </c>
      <c r="B108" s="1">
        <v>133</v>
      </c>
      <c r="C108" s="13" t="s">
        <v>169</v>
      </c>
      <c r="D108" s="13" t="s">
        <v>188</v>
      </c>
      <c r="E108" s="16">
        <v>0</v>
      </c>
      <c r="F108" s="16">
        <v>0</v>
      </c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>
        <v>0</v>
      </c>
      <c r="AB108" s="16">
        <v>0</v>
      </c>
      <c r="AC108" s="16">
        <v>0</v>
      </c>
      <c r="AD108" s="16">
        <v>0</v>
      </c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>
        <v>78124</v>
      </c>
      <c r="AT108" s="16">
        <v>78124</v>
      </c>
      <c r="AU108" s="16"/>
      <c r="AV108" s="16"/>
      <c r="AW108" s="16"/>
      <c r="AX108" s="16"/>
      <c r="AY108" s="16">
        <v>47938</v>
      </c>
      <c r="AZ108" s="16">
        <v>47938</v>
      </c>
      <c r="BA108" s="16">
        <v>30186</v>
      </c>
      <c r="BB108" s="16"/>
      <c r="BC108" s="16">
        <v>366965</v>
      </c>
      <c r="BD108" s="16">
        <v>225089</v>
      </c>
      <c r="BE108" s="16">
        <v>141876</v>
      </c>
      <c r="BF108" s="16"/>
      <c r="BG108" s="16">
        <v>15093</v>
      </c>
      <c r="BH108" s="18"/>
      <c r="BI108" s="16"/>
      <c r="BJ108" s="16"/>
      <c r="BK108" s="16"/>
      <c r="BL108" s="16"/>
    </row>
    <row r="109" spans="1:64" s="2" customFormat="1">
      <c r="A109" s="1">
        <v>101</v>
      </c>
      <c r="B109" s="1">
        <v>672</v>
      </c>
      <c r="C109" s="13" t="s">
        <v>169</v>
      </c>
      <c r="D109" s="13" t="s">
        <v>189</v>
      </c>
      <c r="E109" s="16">
        <v>0</v>
      </c>
      <c r="F109" s="16">
        <v>0</v>
      </c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>
        <v>0</v>
      </c>
      <c r="AB109" s="16">
        <v>0</v>
      </c>
      <c r="AC109" s="16">
        <v>0</v>
      </c>
      <c r="AD109" s="16">
        <v>0</v>
      </c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>
        <v>0</v>
      </c>
      <c r="AT109" s="16">
        <v>0</v>
      </c>
      <c r="AU109" s="16"/>
      <c r="AV109" s="16"/>
      <c r="AW109" s="16"/>
      <c r="AX109" s="16"/>
      <c r="AY109" s="16"/>
      <c r="AZ109" s="16"/>
      <c r="BA109" s="16"/>
      <c r="BB109" s="16"/>
      <c r="BC109" s="16">
        <v>0</v>
      </c>
      <c r="BD109" s="16"/>
      <c r="BE109" s="16"/>
      <c r="BF109" s="16"/>
      <c r="BG109" s="16"/>
      <c r="BH109" s="18"/>
      <c r="BI109" s="16"/>
      <c r="BJ109" s="16">
        <v>302622</v>
      </c>
      <c r="BK109" s="16">
        <v>168</v>
      </c>
      <c r="BL109" s="16"/>
    </row>
    <row r="110" spans="1:64" s="2" customFormat="1">
      <c r="A110" s="1">
        <v>102</v>
      </c>
      <c r="B110" s="1">
        <v>679</v>
      </c>
      <c r="C110" s="13" t="s">
        <v>169</v>
      </c>
      <c r="D110" s="13" t="s">
        <v>190</v>
      </c>
      <c r="E110" s="16">
        <v>0</v>
      </c>
      <c r="F110" s="16">
        <v>0</v>
      </c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>
        <v>503</v>
      </c>
      <c r="AB110" s="16">
        <v>1006</v>
      </c>
      <c r="AC110" s="16">
        <v>403</v>
      </c>
      <c r="AD110" s="16">
        <v>806</v>
      </c>
      <c r="AE110" s="16"/>
      <c r="AF110" s="16"/>
      <c r="AG110" s="16">
        <v>403</v>
      </c>
      <c r="AH110" s="16">
        <v>806</v>
      </c>
      <c r="AI110" s="16"/>
      <c r="AJ110" s="16"/>
      <c r="AK110" s="16">
        <v>403</v>
      </c>
      <c r="AL110" s="16">
        <v>806</v>
      </c>
      <c r="AM110" s="16"/>
      <c r="AN110" s="16"/>
      <c r="AO110" s="16">
        <v>100</v>
      </c>
      <c r="AP110" s="16">
        <v>200</v>
      </c>
      <c r="AQ110" s="16">
        <v>100</v>
      </c>
      <c r="AR110" s="16">
        <v>200</v>
      </c>
      <c r="AS110" s="16">
        <v>0</v>
      </c>
      <c r="AT110" s="16">
        <v>0</v>
      </c>
      <c r="AU110" s="16"/>
      <c r="AV110" s="16"/>
      <c r="AW110" s="16"/>
      <c r="AX110" s="16"/>
      <c r="AY110" s="16"/>
      <c r="AZ110" s="16"/>
      <c r="BA110" s="16"/>
      <c r="BB110" s="16"/>
      <c r="BC110" s="16">
        <v>0</v>
      </c>
      <c r="BD110" s="16"/>
      <c r="BE110" s="16"/>
      <c r="BF110" s="16"/>
      <c r="BG110" s="16"/>
      <c r="BH110" s="18"/>
      <c r="BI110" s="16"/>
      <c r="BJ110" s="16"/>
      <c r="BK110" s="16"/>
      <c r="BL110" s="16"/>
    </row>
    <row r="111" spans="1:64" s="2" customFormat="1">
      <c r="A111" s="1">
        <v>103</v>
      </c>
      <c r="B111" s="1">
        <v>93</v>
      </c>
      <c r="C111" s="13" t="s">
        <v>169</v>
      </c>
      <c r="D111" s="13" t="s">
        <v>191</v>
      </c>
      <c r="E111" s="16">
        <v>9358</v>
      </c>
      <c r="F111" s="16">
        <v>93833</v>
      </c>
      <c r="G111" s="16">
        <v>9358</v>
      </c>
      <c r="H111" s="16">
        <v>93833</v>
      </c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>
        <v>1976</v>
      </c>
      <c r="AB111" s="16">
        <v>15500</v>
      </c>
      <c r="AC111" s="16">
        <v>1976</v>
      </c>
      <c r="AD111" s="16">
        <v>15500</v>
      </c>
      <c r="AE111" s="16"/>
      <c r="AF111" s="16"/>
      <c r="AG111" s="16">
        <v>1926</v>
      </c>
      <c r="AH111" s="16">
        <v>15000</v>
      </c>
      <c r="AI111" s="16">
        <v>50</v>
      </c>
      <c r="AJ111" s="16">
        <v>500</v>
      </c>
      <c r="AK111" s="16"/>
      <c r="AL111" s="16"/>
      <c r="AM111" s="16"/>
      <c r="AN111" s="16"/>
      <c r="AO111" s="16"/>
      <c r="AP111" s="16"/>
      <c r="AQ111" s="16"/>
      <c r="AR111" s="16"/>
      <c r="AS111" s="16">
        <v>519792</v>
      </c>
      <c r="AT111" s="16">
        <v>519792</v>
      </c>
      <c r="AU111" s="16">
        <v>173035</v>
      </c>
      <c r="AV111" s="16">
        <v>142596</v>
      </c>
      <c r="AW111" s="16">
        <v>330432</v>
      </c>
      <c r="AX111" s="16">
        <v>15084</v>
      </c>
      <c r="AY111" s="16">
        <v>1241</v>
      </c>
      <c r="AZ111" s="16">
        <v>1241</v>
      </c>
      <c r="BA111" s="16">
        <v>0</v>
      </c>
      <c r="BB111" s="16"/>
      <c r="BC111" s="16">
        <v>4963</v>
      </c>
      <c r="BD111" s="16">
        <v>4963</v>
      </c>
      <c r="BE111" s="16">
        <v>0</v>
      </c>
      <c r="BF111" s="16"/>
      <c r="BG111" s="16">
        <v>113942</v>
      </c>
      <c r="BH111" s="18"/>
      <c r="BI111" s="16"/>
      <c r="BJ111" s="16"/>
      <c r="BK111" s="16"/>
      <c r="BL111" s="16"/>
    </row>
    <row r="112" spans="1:64" s="2" customFormat="1">
      <c r="A112" s="1">
        <v>104</v>
      </c>
      <c r="B112" s="1">
        <v>119</v>
      </c>
      <c r="C112" s="13" t="s">
        <v>169</v>
      </c>
      <c r="D112" s="13" t="s">
        <v>192</v>
      </c>
      <c r="E112" s="16">
        <v>0</v>
      </c>
      <c r="F112" s="16">
        <v>0</v>
      </c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>
        <v>3114</v>
      </c>
      <c r="AB112" s="16">
        <v>24750</v>
      </c>
      <c r="AC112" s="16">
        <v>3114</v>
      </c>
      <c r="AD112" s="16">
        <v>24750</v>
      </c>
      <c r="AE112" s="16"/>
      <c r="AF112" s="16"/>
      <c r="AG112" s="16">
        <v>2020</v>
      </c>
      <c r="AH112" s="16">
        <v>16000</v>
      </c>
      <c r="AI112" s="16">
        <v>1094</v>
      </c>
      <c r="AJ112" s="16">
        <v>8750</v>
      </c>
      <c r="AK112" s="16"/>
      <c r="AL112" s="16"/>
      <c r="AM112" s="16"/>
      <c r="AN112" s="16"/>
      <c r="AO112" s="16"/>
      <c r="AP112" s="16"/>
      <c r="AQ112" s="16"/>
      <c r="AR112" s="16"/>
      <c r="AS112" s="16">
        <v>721071</v>
      </c>
      <c r="AT112" s="16">
        <v>721071</v>
      </c>
      <c r="AU112" s="16">
        <v>226500</v>
      </c>
      <c r="AV112" s="16">
        <v>186259</v>
      </c>
      <c r="AW112" s="16">
        <v>438022</v>
      </c>
      <c r="AX112" s="16">
        <v>55133</v>
      </c>
      <c r="AY112" s="16">
        <v>1416</v>
      </c>
      <c r="AZ112" s="16">
        <v>1416</v>
      </c>
      <c r="BA112" s="16">
        <v>0</v>
      </c>
      <c r="BB112" s="16"/>
      <c r="BC112" s="16">
        <v>5663</v>
      </c>
      <c r="BD112" s="16">
        <v>5663</v>
      </c>
      <c r="BE112" s="16">
        <v>0</v>
      </c>
      <c r="BF112" s="16"/>
      <c r="BG112" s="16">
        <v>151042</v>
      </c>
      <c r="BH112" s="18"/>
      <c r="BI112" s="16"/>
      <c r="BJ112" s="16"/>
      <c r="BK112" s="16"/>
      <c r="BL112" s="16"/>
    </row>
    <row r="113" spans="1:64" s="2" customFormat="1">
      <c r="A113" s="1">
        <v>105</v>
      </c>
      <c r="B113" s="1">
        <v>439</v>
      </c>
      <c r="C113" s="13" t="s">
        <v>169</v>
      </c>
      <c r="D113" s="13" t="s">
        <v>193</v>
      </c>
      <c r="E113" s="16">
        <v>2530</v>
      </c>
      <c r="F113" s="16">
        <v>24275</v>
      </c>
      <c r="G113" s="16">
        <v>2530</v>
      </c>
      <c r="H113" s="16">
        <v>24275</v>
      </c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>
        <v>1127</v>
      </c>
      <c r="AB113" s="16">
        <v>10500</v>
      </c>
      <c r="AC113" s="16">
        <v>1127</v>
      </c>
      <c r="AD113" s="16">
        <v>10500</v>
      </c>
      <c r="AE113" s="16"/>
      <c r="AF113" s="16"/>
      <c r="AG113" s="16">
        <v>977</v>
      </c>
      <c r="AH113" s="16">
        <v>9250</v>
      </c>
      <c r="AI113" s="16">
        <v>150</v>
      </c>
      <c r="AJ113" s="16">
        <v>1250</v>
      </c>
      <c r="AK113" s="16"/>
      <c r="AL113" s="16"/>
      <c r="AM113" s="16"/>
      <c r="AN113" s="16"/>
      <c r="AO113" s="16"/>
      <c r="AP113" s="16"/>
      <c r="AQ113" s="16"/>
      <c r="AR113" s="16"/>
      <c r="AS113" s="16">
        <v>254933</v>
      </c>
      <c r="AT113" s="16">
        <v>254933</v>
      </c>
      <c r="AU113" s="16">
        <v>104076</v>
      </c>
      <c r="AV113" s="16">
        <v>79131</v>
      </c>
      <c r="AW113" s="16">
        <v>118729</v>
      </c>
      <c r="AX113" s="16">
        <v>19859</v>
      </c>
      <c r="AY113" s="16">
        <v>8365</v>
      </c>
      <c r="AZ113" s="16">
        <v>8365</v>
      </c>
      <c r="BA113" s="16">
        <v>3904</v>
      </c>
      <c r="BB113" s="16"/>
      <c r="BC113" s="16">
        <v>51804</v>
      </c>
      <c r="BD113" s="16">
        <v>33458</v>
      </c>
      <c r="BE113" s="16">
        <v>18346</v>
      </c>
      <c r="BF113" s="16"/>
      <c r="BG113" s="16">
        <v>41735</v>
      </c>
      <c r="BH113" s="18"/>
      <c r="BI113" s="16"/>
      <c r="BJ113" s="16"/>
      <c r="BK113" s="16"/>
      <c r="BL113" s="16"/>
    </row>
    <row r="114" spans="1:64" s="2" customFormat="1">
      <c r="A114" s="1">
        <v>106</v>
      </c>
      <c r="B114" s="1">
        <v>410</v>
      </c>
      <c r="C114" s="13" t="s">
        <v>169</v>
      </c>
      <c r="D114" s="13" t="s">
        <v>194</v>
      </c>
      <c r="E114" s="16">
        <v>0</v>
      </c>
      <c r="F114" s="16">
        <v>0</v>
      </c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>
        <v>0</v>
      </c>
      <c r="AB114" s="16">
        <v>0</v>
      </c>
      <c r="AC114" s="16">
        <v>0</v>
      </c>
      <c r="AD114" s="16">
        <v>0</v>
      </c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>
        <v>0</v>
      </c>
      <c r="AT114" s="16">
        <v>0</v>
      </c>
      <c r="AU114" s="16"/>
      <c r="AV114" s="16"/>
      <c r="AW114" s="16"/>
      <c r="AX114" s="16"/>
      <c r="AY114" s="16"/>
      <c r="AZ114" s="16"/>
      <c r="BA114" s="16"/>
      <c r="BB114" s="16"/>
      <c r="BC114" s="16">
        <v>0</v>
      </c>
      <c r="BD114" s="16"/>
      <c r="BE114" s="16"/>
      <c r="BF114" s="16"/>
      <c r="BG114" s="16"/>
      <c r="BH114" s="18"/>
      <c r="BI114" s="16"/>
      <c r="BJ114" s="16"/>
      <c r="BK114" s="16"/>
      <c r="BL114" s="16"/>
    </row>
    <row r="115" spans="1:64" s="2" customFormat="1">
      <c r="A115" s="1">
        <v>107</v>
      </c>
      <c r="B115" s="1">
        <v>737</v>
      </c>
      <c r="C115" s="13" t="s">
        <v>169</v>
      </c>
      <c r="D115" s="13" t="s">
        <v>195</v>
      </c>
      <c r="E115" s="16">
        <v>445</v>
      </c>
      <c r="F115" s="16">
        <v>4065</v>
      </c>
      <c r="G115" s="16">
        <v>445</v>
      </c>
      <c r="H115" s="16">
        <v>4065</v>
      </c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>
        <v>0</v>
      </c>
      <c r="AB115" s="16">
        <v>0</v>
      </c>
      <c r="AC115" s="16">
        <v>0</v>
      </c>
      <c r="AD115" s="16">
        <v>0</v>
      </c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>
        <v>1003</v>
      </c>
      <c r="AT115" s="16">
        <v>1003</v>
      </c>
      <c r="AU115" s="16">
        <v>269</v>
      </c>
      <c r="AV115" s="16">
        <v>269</v>
      </c>
      <c r="AW115" s="16">
        <v>734</v>
      </c>
      <c r="AX115" s="16"/>
      <c r="AY115" s="16"/>
      <c r="AZ115" s="16"/>
      <c r="BA115" s="16"/>
      <c r="BB115" s="16"/>
      <c r="BC115" s="16">
        <v>0</v>
      </c>
      <c r="BD115" s="16"/>
      <c r="BE115" s="16"/>
      <c r="BF115" s="16"/>
      <c r="BG115" s="16">
        <v>367</v>
      </c>
      <c r="BH115" s="18"/>
      <c r="BI115" s="16"/>
      <c r="BJ115" s="16"/>
      <c r="BK115" s="16"/>
      <c r="BL115" s="16"/>
    </row>
    <row r="116" spans="1:64" s="2" customFormat="1">
      <c r="A116" s="1">
        <v>108</v>
      </c>
      <c r="B116" s="1">
        <v>86</v>
      </c>
      <c r="C116" s="13" t="s">
        <v>169</v>
      </c>
      <c r="D116" s="13" t="s">
        <v>196</v>
      </c>
      <c r="E116" s="16">
        <v>11369</v>
      </c>
      <c r="F116" s="16">
        <v>116410</v>
      </c>
      <c r="G116" s="16">
        <v>11369</v>
      </c>
      <c r="H116" s="16">
        <v>116410</v>
      </c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>
        <v>4082</v>
      </c>
      <c r="AB116" s="16">
        <v>32943</v>
      </c>
      <c r="AC116" s="16">
        <v>4082</v>
      </c>
      <c r="AD116" s="16">
        <v>32943</v>
      </c>
      <c r="AE116" s="16">
        <v>962</v>
      </c>
      <c r="AF116" s="16">
        <v>7500</v>
      </c>
      <c r="AG116" s="16">
        <v>2687</v>
      </c>
      <c r="AH116" s="16">
        <v>21700</v>
      </c>
      <c r="AI116" s="16">
        <v>433</v>
      </c>
      <c r="AJ116" s="16">
        <v>3743</v>
      </c>
      <c r="AK116" s="16"/>
      <c r="AL116" s="16"/>
      <c r="AM116" s="16"/>
      <c r="AN116" s="16"/>
      <c r="AO116" s="16"/>
      <c r="AP116" s="16"/>
      <c r="AQ116" s="16"/>
      <c r="AR116" s="16"/>
      <c r="AS116" s="16">
        <v>642772</v>
      </c>
      <c r="AT116" s="16">
        <v>642772</v>
      </c>
      <c r="AU116" s="16">
        <v>224003</v>
      </c>
      <c r="AV116" s="16">
        <v>182230</v>
      </c>
      <c r="AW116" s="16">
        <v>356896</v>
      </c>
      <c r="AX116" s="16">
        <v>61034</v>
      </c>
      <c r="AY116" s="16">
        <v>839</v>
      </c>
      <c r="AZ116" s="16">
        <v>839</v>
      </c>
      <c r="BA116" s="16">
        <v>0</v>
      </c>
      <c r="BB116" s="16"/>
      <c r="BC116" s="16">
        <v>3354</v>
      </c>
      <c r="BD116" s="16">
        <v>3354</v>
      </c>
      <c r="BE116" s="16">
        <v>0</v>
      </c>
      <c r="BF116" s="16"/>
      <c r="BG116" s="16">
        <v>124715</v>
      </c>
      <c r="BH116" s="18"/>
      <c r="BI116" s="16"/>
      <c r="BJ116" s="16"/>
      <c r="BK116" s="16"/>
      <c r="BL116" s="16"/>
    </row>
    <row r="117" spans="1:64" s="2" customFormat="1">
      <c r="A117" s="1">
        <v>109</v>
      </c>
      <c r="B117" s="1">
        <v>89</v>
      </c>
      <c r="C117" s="13" t="s">
        <v>169</v>
      </c>
      <c r="D117" s="13" t="s">
        <v>197</v>
      </c>
      <c r="E117" s="16">
        <v>1062</v>
      </c>
      <c r="F117" s="16">
        <v>17100</v>
      </c>
      <c r="G117" s="16">
        <v>1062</v>
      </c>
      <c r="H117" s="16">
        <v>17100</v>
      </c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>
        <v>2029</v>
      </c>
      <c r="AB117" s="16">
        <v>18250</v>
      </c>
      <c r="AC117" s="16">
        <v>2029</v>
      </c>
      <c r="AD117" s="16">
        <v>18250</v>
      </c>
      <c r="AE117" s="16"/>
      <c r="AF117" s="16"/>
      <c r="AG117" s="16">
        <v>2029</v>
      </c>
      <c r="AH117" s="16">
        <v>18250</v>
      </c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>
        <v>326359</v>
      </c>
      <c r="AT117" s="16">
        <v>326359</v>
      </c>
      <c r="AU117" s="16">
        <v>147027</v>
      </c>
      <c r="AV117" s="16">
        <v>147027</v>
      </c>
      <c r="AW117" s="16">
        <v>179332</v>
      </c>
      <c r="AX117" s="16"/>
      <c r="AY117" s="16"/>
      <c r="AZ117" s="16"/>
      <c r="BA117" s="16"/>
      <c r="BB117" s="16"/>
      <c r="BC117" s="16">
        <v>0</v>
      </c>
      <c r="BD117" s="16"/>
      <c r="BE117" s="16"/>
      <c r="BF117" s="16"/>
      <c r="BG117" s="16">
        <v>89666</v>
      </c>
      <c r="BH117" s="18"/>
      <c r="BI117" s="16"/>
      <c r="BJ117" s="16"/>
      <c r="BK117" s="16"/>
      <c r="BL117" s="16"/>
    </row>
    <row r="118" spans="1:64" s="2" customFormat="1" ht="25.5">
      <c r="A118" s="1">
        <v>110</v>
      </c>
      <c r="B118" s="1">
        <v>749</v>
      </c>
      <c r="C118" s="13" t="s">
        <v>169</v>
      </c>
      <c r="D118" s="13" t="s">
        <v>198</v>
      </c>
      <c r="E118" s="16">
        <v>388</v>
      </c>
      <c r="F118" s="16">
        <v>6014</v>
      </c>
      <c r="G118" s="16">
        <v>388</v>
      </c>
      <c r="H118" s="16">
        <v>6014</v>
      </c>
      <c r="I118" s="16"/>
      <c r="J118" s="16"/>
      <c r="K118" s="16">
        <v>388</v>
      </c>
      <c r="L118" s="16">
        <v>6014</v>
      </c>
      <c r="M118" s="16">
        <v>388</v>
      </c>
      <c r="N118" s="16">
        <v>6014</v>
      </c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>
        <v>753</v>
      </c>
      <c r="AB118" s="16">
        <v>11295</v>
      </c>
      <c r="AC118" s="16">
        <v>753</v>
      </c>
      <c r="AD118" s="16">
        <v>11295</v>
      </c>
      <c r="AE118" s="16">
        <v>753</v>
      </c>
      <c r="AF118" s="16">
        <v>11295</v>
      </c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>
        <v>0</v>
      </c>
      <c r="AT118" s="16">
        <v>0</v>
      </c>
      <c r="AU118" s="16"/>
      <c r="AV118" s="16"/>
      <c r="AW118" s="16"/>
      <c r="AX118" s="16"/>
      <c r="AY118" s="16"/>
      <c r="AZ118" s="16"/>
      <c r="BA118" s="16"/>
      <c r="BB118" s="16"/>
      <c r="BC118" s="16">
        <v>0</v>
      </c>
      <c r="BD118" s="16"/>
      <c r="BE118" s="16"/>
      <c r="BF118" s="16"/>
      <c r="BG118" s="16"/>
      <c r="BH118" s="18"/>
      <c r="BI118" s="16"/>
      <c r="BJ118" s="16"/>
      <c r="BK118" s="16"/>
      <c r="BL118" s="16"/>
    </row>
    <row r="119" spans="1:64" s="2" customFormat="1">
      <c r="A119" s="1">
        <v>111</v>
      </c>
      <c r="B119" s="1">
        <v>641</v>
      </c>
      <c r="C119" s="13" t="s">
        <v>169</v>
      </c>
      <c r="D119" s="13" t="s">
        <v>199</v>
      </c>
      <c r="E119" s="16">
        <v>0</v>
      </c>
      <c r="F119" s="16">
        <v>0</v>
      </c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>
        <v>0</v>
      </c>
      <c r="AB119" s="16">
        <v>0</v>
      </c>
      <c r="AC119" s="16">
        <v>0</v>
      </c>
      <c r="AD119" s="16">
        <v>0</v>
      </c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>
        <v>33089</v>
      </c>
      <c r="AT119" s="16">
        <v>33089</v>
      </c>
      <c r="AU119" s="16"/>
      <c r="AV119" s="16"/>
      <c r="AW119" s="16"/>
      <c r="AX119" s="16"/>
      <c r="AY119" s="16">
        <v>4757</v>
      </c>
      <c r="AZ119" s="16">
        <v>4757</v>
      </c>
      <c r="BA119" s="16">
        <v>28332</v>
      </c>
      <c r="BB119" s="16"/>
      <c r="BC119" s="16">
        <v>152191</v>
      </c>
      <c r="BD119" s="16">
        <v>19027</v>
      </c>
      <c r="BE119" s="16">
        <v>133164</v>
      </c>
      <c r="BF119" s="16"/>
      <c r="BG119" s="16">
        <v>14166</v>
      </c>
      <c r="BH119" s="18"/>
      <c r="BI119" s="16"/>
      <c r="BJ119" s="16"/>
      <c r="BK119" s="16"/>
      <c r="BL119" s="16"/>
    </row>
    <row r="120" spans="1:64" s="2" customFormat="1">
      <c r="A120" s="1">
        <v>112</v>
      </c>
      <c r="B120" s="1">
        <v>710</v>
      </c>
      <c r="C120" s="13" t="s">
        <v>169</v>
      </c>
      <c r="D120" s="13" t="s">
        <v>200</v>
      </c>
      <c r="E120" s="16">
        <v>0</v>
      </c>
      <c r="F120" s="16">
        <v>0</v>
      </c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>
        <v>12</v>
      </c>
      <c r="AB120" s="16">
        <v>24</v>
      </c>
      <c r="AC120" s="16">
        <v>8</v>
      </c>
      <c r="AD120" s="16">
        <v>16</v>
      </c>
      <c r="AE120" s="16"/>
      <c r="AF120" s="16"/>
      <c r="AG120" s="16">
        <v>8</v>
      </c>
      <c r="AH120" s="16">
        <v>16</v>
      </c>
      <c r="AI120" s="16"/>
      <c r="AJ120" s="16"/>
      <c r="AK120" s="16">
        <v>8</v>
      </c>
      <c r="AL120" s="16">
        <v>16</v>
      </c>
      <c r="AM120" s="16"/>
      <c r="AN120" s="16"/>
      <c r="AO120" s="16">
        <v>4</v>
      </c>
      <c r="AP120" s="16">
        <v>8</v>
      </c>
      <c r="AQ120" s="16">
        <v>4</v>
      </c>
      <c r="AR120" s="16">
        <v>8</v>
      </c>
      <c r="AS120" s="16">
        <v>64</v>
      </c>
      <c r="AT120" s="16">
        <v>64</v>
      </c>
      <c r="AU120" s="16">
        <v>0</v>
      </c>
      <c r="AV120" s="16">
        <v>0</v>
      </c>
      <c r="AW120" s="16">
        <v>64</v>
      </c>
      <c r="AX120" s="16"/>
      <c r="AY120" s="16"/>
      <c r="AZ120" s="16"/>
      <c r="BA120" s="16"/>
      <c r="BB120" s="16"/>
      <c r="BC120" s="16">
        <v>0</v>
      </c>
      <c r="BD120" s="16"/>
      <c r="BE120" s="16"/>
      <c r="BF120" s="16"/>
      <c r="BG120" s="16">
        <v>32</v>
      </c>
      <c r="BH120" s="18"/>
      <c r="BI120" s="16"/>
      <c r="BJ120" s="16"/>
      <c r="BK120" s="16"/>
      <c r="BL120" s="16"/>
    </row>
    <row r="121" spans="1:64" s="2" customFormat="1">
      <c r="A121" s="1">
        <v>113</v>
      </c>
      <c r="B121" s="1">
        <v>698</v>
      </c>
      <c r="C121" s="13" t="s">
        <v>169</v>
      </c>
      <c r="D121" s="13" t="s">
        <v>201</v>
      </c>
      <c r="E121" s="16">
        <v>0</v>
      </c>
      <c r="F121" s="16">
        <v>0</v>
      </c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>
        <v>0</v>
      </c>
      <c r="AB121" s="16">
        <v>0</v>
      </c>
      <c r="AC121" s="16">
        <v>0</v>
      </c>
      <c r="AD121" s="16">
        <v>0</v>
      </c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>
        <v>844</v>
      </c>
      <c r="AT121" s="16">
        <v>844</v>
      </c>
      <c r="AU121" s="16"/>
      <c r="AV121" s="16"/>
      <c r="AW121" s="16"/>
      <c r="AX121" s="16"/>
      <c r="AY121" s="16">
        <v>718</v>
      </c>
      <c r="AZ121" s="16">
        <v>718</v>
      </c>
      <c r="BA121" s="16">
        <v>126</v>
      </c>
      <c r="BB121" s="16"/>
      <c r="BC121" s="16">
        <v>3459</v>
      </c>
      <c r="BD121" s="16">
        <v>2870</v>
      </c>
      <c r="BE121" s="16">
        <v>589</v>
      </c>
      <c r="BF121" s="16"/>
      <c r="BG121" s="16">
        <v>63</v>
      </c>
      <c r="BH121" s="18"/>
      <c r="BI121" s="16"/>
      <c r="BJ121" s="16"/>
      <c r="BK121" s="16"/>
      <c r="BL121" s="16"/>
    </row>
    <row r="122" spans="1:64" s="2" customFormat="1">
      <c r="A122" s="1">
        <v>114</v>
      </c>
      <c r="B122" s="1">
        <v>820</v>
      </c>
      <c r="C122" s="13" t="s">
        <v>169</v>
      </c>
      <c r="D122" s="13" t="s">
        <v>202</v>
      </c>
      <c r="E122" s="16">
        <v>0</v>
      </c>
      <c r="F122" s="16">
        <v>0</v>
      </c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>
        <v>50</v>
      </c>
      <c r="AB122" s="16">
        <v>200</v>
      </c>
      <c r="AC122" s="16">
        <v>50</v>
      </c>
      <c r="AD122" s="16">
        <v>200</v>
      </c>
      <c r="AE122" s="16"/>
      <c r="AF122" s="16"/>
      <c r="AG122" s="16">
        <v>50</v>
      </c>
      <c r="AH122" s="16">
        <v>200</v>
      </c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>
        <v>0</v>
      </c>
      <c r="AT122" s="16">
        <v>0</v>
      </c>
      <c r="AU122" s="16"/>
      <c r="AV122" s="16"/>
      <c r="AW122" s="16"/>
      <c r="AX122" s="16"/>
      <c r="AY122" s="16"/>
      <c r="AZ122" s="16"/>
      <c r="BA122" s="16"/>
      <c r="BB122" s="16"/>
      <c r="BC122" s="16">
        <v>0</v>
      </c>
      <c r="BD122" s="16"/>
      <c r="BE122" s="16"/>
      <c r="BF122" s="16"/>
      <c r="BG122" s="16"/>
      <c r="BH122" s="18"/>
      <c r="BI122" s="16"/>
      <c r="BJ122" s="16"/>
      <c r="BK122" s="16"/>
      <c r="BL122" s="16"/>
    </row>
    <row r="123" spans="1:64" s="2" customFormat="1">
      <c r="A123" s="1">
        <v>115</v>
      </c>
      <c r="B123" s="1">
        <v>765</v>
      </c>
      <c r="C123" s="13" t="s">
        <v>169</v>
      </c>
      <c r="D123" s="13" t="s">
        <v>203</v>
      </c>
      <c r="E123" s="16">
        <v>0</v>
      </c>
      <c r="F123" s="16">
        <v>0</v>
      </c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>
        <v>100</v>
      </c>
      <c r="AB123" s="16">
        <v>300</v>
      </c>
      <c r="AC123" s="16">
        <v>100</v>
      </c>
      <c r="AD123" s="16">
        <v>300</v>
      </c>
      <c r="AE123" s="16"/>
      <c r="AF123" s="16"/>
      <c r="AG123" s="16">
        <v>100</v>
      </c>
      <c r="AH123" s="16">
        <v>300</v>
      </c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>
        <v>0</v>
      </c>
      <c r="AT123" s="16">
        <v>0</v>
      </c>
      <c r="AU123" s="16"/>
      <c r="AV123" s="16"/>
      <c r="AW123" s="16"/>
      <c r="AX123" s="16"/>
      <c r="AY123" s="16"/>
      <c r="AZ123" s="16"/>
      <c r="BA123" s="16"/>
      <c r="BB123" s="16"/>
      <c r="BC123" s="16">
        <v>0</v>
      </c>
      <c r="BD123" s="16"/>
      <c r="BE123" s="16"/>
      <c r="BF123" s="16"/>
      <c r="BG123" s="16"/>
      <c r="BH123" s="18"/>
      <c r="BI123" s="16"/>
      <c r="BJ123" s="16"/>
      <c r="BK123" s="16"/>
      <c r="BL123" s="16"/>
    </row>
    <row r="124" spans="1:64" s="2" customFormat="1">
      <c r="A124" s="1">
        <v>116</v>
      </c>
      <c r="B124" s="1">
        <v>769</v>
      </c>
      <c r="C124" s="13" t="s">
        <v>169</v>
      </c>
      <c r="D124" s="13" t="s">
        <v>204</v>
      </c>
      <c r="E124" s="16">
        <v>10</v>
      </c>
      <c r="F124" s="16">
        <v>50</v>
      </c>
      <c r="G124" s="16">
        <v>10</v>
      </c>
      <c r="H124" s="16">
        <v>50</v>
      </c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>
        <v>50</v>
      </c>
      <c r="AB124" s="16">
        <v>250</v>
      </c>
      <c r="AC124" s="16">
        <v>50</v>
      </c>
      <c r="AD124" s="16">
        <v>250</v>
      </c>
      <c r="AE124" s="16">
        <v>50</v>
      </c>
      <c r="AF124" s="16">
        <v>250</v>
      </c>
      <c r="AG124" s="16"/>
      <c r="AH124" s="16"/>
      <c r="AI124" s="16"/>
      <c r="AJ124" s="16"/>
      <c r="AK124" s="16"/>
      <c r="AL124" s="16"/>
      <c r="AM124" s="16">
        <v>15</v>
      </c>
      <c r="AN124" s="16">
        <v>75</v>
      </c>
      <c r="AO124" s="16"/>
      <c r="AP124" s="16"/>
      <c r="AQ124" s="16"/>
      <c r="AR124" s="16"/>
      <c r="AS124" s="16">
        <v>0</v>
      </c>
      <c r="AT124" s="16">
        <v>0</v>
      </c>
      <c r="AU124" s="16"/>
      <c r="AV124" s="16"/>
      <c r="AW124" s="16"/>
      <c r="AX124" s="16"/>
      <c r="AY124" s="16"/>
      <c r="AZ124" s="16"/>
      <c r="BA124" s="16"/>
      <c r="BB124" s="16"/>
      <c r="BC124" s="16">
        <v>0</v>
      </c>
      <c r="BD124" s="16"/>
      <c r="BE124" s="16"/>
      <c r="BF124" s="16"/>
      <c r="BG124" s="16"/>
      <c r="BH124" s="18"/>
      <c r="BI124" s="16"/>
      <c r="BJ124" s="16"/>
      <c r="BK124" s="16"/>
      <c r="BL124" s="16"/>
    </row>
    <row r="125" spans="1:64" s="2" customFormat="1">
      <c r="A125" s="1">
        <v>117</v>
      </c>
      <c r="B125" s="1">
        <v>738</v>
      </c>
      <c r="C125" s="13" t="s">
        <v>169</v>
      </c>
      <c r="D125" s="13" t="s">
        <v>205</v>
      </c>
      <c r="E125" s="16">
        <v>0</v>
      </c>
      <c r="F125" s="16">
        <v>0</v>
      </c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>
        <v>0</v>
      </c>
      <c r="AB125" s="16">
        <v>0</v>
      </c>
      <c r="AC125" s="16">
        <v>0</v>
      </c>
      <c r="AD125" s="16">
        <v>0</v>
      </c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>
        <v>30506</v>
      </c>
      <c r="AT125" s="16">
        <v>30506</v>
      </c>
      <c r="AU125" s="16"/>
      <c r="AV125" s="16"/>
      <c r="AW125" s="16"/>
      <c r="AX125" s="16"/>
      <c r="AY125" s="16">
        <v>12000</v>
      </c>
      <c r="AZ125" s="16">
        <v>12000</v>
      </c>
      <c r="BA125" s="16">
        <v>18506</v>
      </c>
      <c r="BB125" s="16"/>
      <c r="BC125" s="16">
        <v>134979</v>
      </c>
      <c r="BD125" s="16">
        <v>48001</v>
      </c>
      <c r="BE125" s="16">
        <v>86978</v>
      </c>
      <c r="BF125" s="16"/>
      <c r="BG125" s="16">
        <v>9253</v>
      </c>
      <c r="BH125" s="18"/>
      <c r="BI125" s="16"/>
      <c r="BJ125" s="16"/>
      <c r="BK125" s="16"/>
      <c r="BL125" s="16"/>
    </row>
    <row r="126" spans="1:64" s="2" customFormat="1">
      <c r="A126" s="1">
        <v>118</v>
      </c>
      <c r="B126" s="1">
        <v>689</v>
      </c>
      <c r="C126" s="13" t="s">
        <v>169</v>
      </c>
      <c r="D126" s="13" t="s">
        <v>206</v>
      </c>
      <c r="E126" s="16">
        <v>400</v>
      </c>
      <c r="F126" s="16">
        <v>1856</v>
      </c>
      <c r="G126" s="16">
        <v>400</v>
      </c>
      <c r="H126" s="16">
        <v>1856</v>
      </c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>
        <v>0</v>
      </c>
      <c r="AB126" s="16">
        <v>0</v>
      </c>
      <c r="AC126" s="16">
        <v>0</v>
      </c>
      <c r="AD126" s="16">
        <v>0</v>
      </c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>
        <v>0</v>
      </c>
      <c r="AT126" s="16">
        <v>0</v>
      </c>
      <c r="AU126" s="16"/>
      <c r="AV126" s="16"/>
      <c r="AW126" s="16"/>
      <c r="AX126" s="16"/>
      <c r="AY126" s="16"/>
      <c r="AZ126" s="16"/>
      <c r="BA126" s="16"/>
      <c r="BB126" s="16"/>
      <c r="BC126" s="16">
        <v>0</v>
      </c>
      <c r="BD126" s="16"/>
      <c r="BE126" s="16"/>
      <c r="BF126" s="16"/>
      <c r="BG126" s="16"/>
      <c r="BH126" s="18"/>
      <c r="BI126" s="16"/>
      <c r="BJ126" s="16"/>
      <c r="BK126" s="16"/>
      <c r="BL126" s="16"/>
    </row>
    <row r="127" spans="1:64" s="2" customFormat="1">
      <c r="A127" s="1">
        <v>119</v>
      </c>
      <c r="B127" s="1">
        <v>781</v>
      </c>
      <c r="C127" s="13" t="s">
        <v>169</v>
      </c>
      <c r="D127" s="13" t="s">
        <v>207</v>
      </c>
      <c r="E127" s="16">
        <v>0</v>
      </c>
      <c r="F127" s="16">
        <v>0</v>
      </c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>
        <v>100</v>
      </c>
      <c r="AB127" s="16">
        <v>300</v>
      </c>
      <c r="AC127" s="16">
        <v>100</v>
      </c>
      <c r="AD127" s="16">
        <v>300</v>
      </c>
      <c r="AE127" s="16"/>
      <c r="AF127" s="16"/>
      <c r="AG127" s="16">
        <v>100</v>
      </c>
      <c r="AH127" s="16">
        <v>300</v>
      </c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>
        <v>0</v>
      </c>
      <c r="AT127" s="16">
        <v>0</v>
      </c>
      <c r="AU127" s="16"/>
      <c r="AV127" s="16"/>
      <c r="AW127" s="16"/>
      <c r="AX127" s="16"/>
      <c r="AY127" s="16"/>
      <c r="AZ127" s="16"/>
      <c r="BA127" s="16"/>
      <c r="BB127" s="16"/>
      <c r="BC127" s="16">
        <v>0</v>
      </c>
      <c r="BD127" s="16"/>
      <c r="BE127" s="16"/>
      <c r="BF127" s="16"/>
      <c r="BG127" s="16"/>
      <c r="BH127" s="18"/>
      <c r="BI127" s="16"/>
      <c r="BJ127" s="16"/>
      <c r="BK127" s="16"/>
      <c r="BL127" s="16"/>
    </row>
    <row r="128" spans="1:64" s="2" customFormat="1">
      <c r="A128" s="1">
        <v>120</v>
      </c>
      <c r="B128" s="1">
        <v>822</v>
      </c>
      <c r="C128" s="13" t="s">
        <v>169</v>
      </c>
      <c r="D128" s="13" t="s">
        <v>208</v>
      </c>
      <c r="E128" s="16">
        <v>0</v>
      </c>
      <c r="F128" s="16">
        <v>0</v>
      </c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>
        <v>50</v>
      </c>
      <c r="AB128" s="16">
        <v>150</v>
      </c>
      <c r="AC128" s="16">
        <v>50</v>
      </c>
      <c r="AD128" s="16">
        <v>150</v>
      </c>
      <c r="AE128" s="16"/>
      <c r="AF128" s="16"/>
      <c r="AG128" s="16">
        <v>50</v>
      </c>
      <c r="AH128" s="16">
        <v>150</v>
      </c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>
        <v>0</v>
      </c>
      <c r="AT128" s="16">
        <v>0</v>
      </c>
      <c r="AU128" s="16"/>
      <c r="AV128" s="16"/>
      <c r="AW128" s="16"/>
      <c r="AX128" s="16"/>
      <c r="AY128" s="16"/>
      <c r="AZ128" s="16"/>
      <c r="BA128" s="16"/>
      <c r="BB128" s="16"/>
      <c r="BC128" s="16">
        <v>0</v>
      </c>
      <c r="BD128" s="16"/>
      <c r="BE128" s="16"/>
      <c r="BF128" s="16"/>
      <c r="BG128" s="16"/>
      <c r="BH128" s="18"/>
      <c r="BI128" s="16"/>
      <c r="BJ128" s="16"/>
      <c r="BK128" s="16"/>
      <c r="BL128" s="16"/>
    </row>
    <row r="129" spans="1:64" s="2" customFormat="1">
      <c r="A129" s="1">
        <v>121</v>
      </c>
      <c r="B129" s="1">
        <v>807</v>
      </c>
      <c r="C129" s="13" t="s">
        <v>169</v>
      </c>
      <c r="D129" s="13" t="s">
        <v>163</v>
      </c>
      <c r="E129" s="16">
        <v>0</v>
      </c>
      <c r="F129" s="16">
        <v>0</v>
      </c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>
        <v>0</v>
      </c>
      <c r="AB129" s="16">
        <v>0</v>
      </c>
      <c r="AC129" s="16">
        <v>0</v>
      </c>
      <c r="AD129" s="16">
        <v>0</v>
      </c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>
        <v>4209</v>
      </c>
      <c r="AT129" s="16">
        <v>4209</v>
      </c>
      <c r="AU129" s="16"/>
      <c r="AV129" s="16"/>
      <c r="AW129" s="16"/>
      <c r="AX129" s="16"/>
      <c r="AY129" s="16">
        <v>109</v>
      </c>
      <c r="AZ129" s="16">
        <v>109</v>
      </c>
      <c r="BA129" s="16">
        <v>4100</v>
      </c>
      <c r="BB129" s="16"/>
      <c r="BC129" s="16">
        <v>19710</v>
      </c>
      <c r="BD129" s="16">
        <v>436</v>
      </c>
      <c r="BE129" s="16">
        <v>19274</v>
      </c>
      <c r="BF129" s="16"/>
      <c r="BG129" s="16">
        <v>2050</v>
      </c>
      <c r="BH129" s="18"/>
      <c r="BI129" s="16"/>
      <c r="BJ129" s="16"/>
      <c r="BK129" s="16"/>
      <c r="BL129" s="16"/>
    </row>
    <row r="130" spans="1:64" s="2" customFormat="1">
      <c r="A130" s="1">
        <v>122</v>
      </c>
      <c r="B130" s="1">
        <v>658</v>
      </c>
      <c r="C130" s="13" t="s">
        <v>169</v>
      </c>
      <c r="D130" s="13" t="s">
        <v>209</v>
      </c>
      <c r="E130" s="16">
        <v>0</v>
      </c>
      <c r="F130" s="16">
        <v>0</v>
      </c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>
        <v>0</v>
      </c>
      <c r="AB130" s="16">
        <v>0</v>
      </c>
      <c r="AC130" s="16">
        <v>0</v>
      </c>
      <c r="AD130" s="16">
        <v>0</v>
      </c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>
        <v>0</v>
      </c>
      <c r="AT130" s="16">
        <v>0</v>
      </c>
      <c r="AU130" s="16"/>
      <c r="AV130" s="16"/>
      <c r="AW130" s="16"/>
      <c r="AX130" s="16"/>
      <c r="AY130" s="16"/>
      <c r="AZ130" s="16"/>
      <c r="BA130" s="16"/>
      <c r="BB130" s="16"/>
      <c r="BC130" s="16">
        <v>0</v>
      </c>
      <c r="BD130" s="16"/>
      <c r="BE130" s="16"/>
      <c r="BF130" s="16"/>
      <c r="BG130" s="16"/>
      <c r="BH130" s="18"/>
      <c r="BI130" s="16"/>
      <c r="BJ130" s="16"/>
      <c r="BK130" s="16"/>
      <c r="BL130" s="16"/>
    </row>
    <row r="131" spans="1:64" s="2" customFormat="1">
      <c r="A131" s="1">
        <v>123</v>
      </c>
      <c r="B131" s="1">
        <v>786</v>
      </c>
      <c r="C131" s="13" t="s">
        <v>169</v>
      </c>
      <c r="D131" s="13" t="s">
        <v>210</v>
      </c>
      <c r="E131" s="16">
        <v>10</v>
      </c>
      <c r="F131" s="16">
        <v>20</v>
      </c>
      <c r="G131" s="16">
        <v>10</v>
      </c>
      <c r="H131" s="16">
        <v>20</v>
      </c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>
        <v>18</v>
      </c>
      <c r="AB131" s="16">
        <v>36</v>
      </c>
      <c r="AC131" s="16">
        <v>8</v>
      </c>
      <c r="AD131" s="16">
        <v>16</v>
      </c>
      <c r="AE131" s="16"/>
      <c r="AF131" s="16"/>
      <c r="AG131" s="16">
        <v>8</v>
      </c>
      <c r="AH131" s="16">
        <v>16</v>
      </c>
      <c r="AI131" s="16"/>
      <c r="AJ131" s="16"/>
      <c r="AK131" s="16">
        <v>8</v>
      </c>
      <c r="AL131" s="16">
        <v>16</v>
      </c>
      <c r="AM131" s="16"/>
      <c r="AN131" s="16"/>
      <c r="AO131" s="16">
        <v>10</v>
      </c>
      <c r="AP131" s="16">
        <v>20</v>
      </c>
      <c r="AQ131" s="16">
        <v>10</v>
      </c>
      <c r="AR131" s="16">
        <v>20</v>
      </c>
      <c r="AS131" s="16">
        <v>0</v>
      </c>
      <c r="AT131" s="16">
        <v>0</v>
      </c>
      <c r="AU131" s="16"/>
      <c r="AV131" s="16"/>
      <c r="AW131" s="16"/>
      <c r="AX131" s="16"/>
      <c r="AY131" s="16"/>
      <c r="AZ131" s="16"/>
      <c r="BA131" s="16"/>
      <c r="BB131" s="16"/>
      <c r="BC131" s="16">
        <v>0</v>
      </c>
      <c r="BD131" s="16"/>
      <c r="BE131" s="16"/>
      <c r="BF131" s="16"/>
      <c r="BG131" s="16"/>
      <c r="BH131" s="18"/>
      <c r="BI131" s="16"/>
      <c r="BJ131" s="16"/>
      <c r="BK131" s="16"/>
      <c r="BL131" s="16"/>
    </row>
    <row r="132" spans="1:64" s="2" customFormat="1">
      <c r="A132" s="1">
        <v>124</v>
      </c>
      <c r="B132" s="1">
        <v>787</v>
      </c>
      <c r="C132" s="13" t="s">
        <v>169</v>
      </c>
      <c r="D132" s="13" t="s">
        <v>211</v>
      </c>
      <c r="E132" s="16">
        <v>30</v>
      </c>
      <c r="F132" s="16">
        <v>210</v>
      </c>
      <c r="G132" s="16">
        <v>30</v>
      </c>
      <c r="H132" s="16">
        <v>210</v>
      </c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>
        <v>10</v>
      </c>
      <c r="AB132" s="16">
        <v>20</v>
      </c>
      <c r="AC132" s="16">
        <v>10</v>
      </c>
      <c r="AD132" s="16">
        <v>20</v>
      </c>
      <c r="AE132" s="16">
        <v>10</v>
      </c>
      <c r="AF132" s="16">
        <v>20</v>
      </c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>
        <v>189</v>
      </c>
      <c r="AT132" s="16">
        <v>189</v>
      </c>
      <c r="AU132" s="16">
        <v>81</v>
      </c>
      <c r="AV132" s="16">
        <v>81</v>
      </c>
      <c r="AW132" s="16">
        <v>108</v>
      </c>
      <c r="AX132" s="16"/>
      <c r="AY132" s="16"/>
      <c r="AZ132" s="16"/>
      <c r="BA132" s="16"/>
      <c r="BB132" s="16"/>
      <c r="BC132" s="16">
        <v>0</v>
      </c>
      <c r="BD132" s="16"/>
      <c r="BE132" s="16"/>
      <c r="BF132" s="16"/>
      <c r="BG132" s="16">
        <v>54</v>
      </c>
      <c r="BH132" s="18"/>
      <c r="BI132" s="16"/>
      <c r="BJ132" s="16"/>
      <c r="BK132" s="16"/>
      <c r="BL132" s="16"/>
    </row>
    <row r="133" spans="1:64" s="2" customFormat="1">
      <c r="A133" s="1">
        <v>125</v>
      </c>
      <c r="B133" s="1">
        <v>760</v>
      </c>
      <c r="C133" s="13" t="s">
        <v>169</v>
      </c>
      <c r="D133" s="13" t="s">
        <v>212</v>
      </c>
      <c r="E133" s="16">
        <v>0</v>
      </c>
      <c r="F133" s="16">
        <v>0</v>
      </c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>
        <v>50</v>
      </c>
      <c r="AB133" s="16">
        <v>196</v>
      </c>
      <c r="AC133" s="16">
        <v>50</v>
      </c>
      <c r="AD133" s="16">
        <v>196</v>
      </c>
      <c r="AE133" s="16"/>
      <c r="AF133" s="16"/>
      <c r="AG133" s="16">
        <v>50</v>
      </c>
      <c r="AH133" s="16">
        <v>196</v>
      </c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>
        <v>47</v>
      </c>
      <c r="AT133" s="16">
        <v>47</v>
      </c>
      <c r="AU133" s="16">
        <v>47</v>
      </c>
      <c r="AV133" s="16">
        <v>47</v>
      </c>
      <c r="AW133" s="16">
        <v>0</v>
      </c>
      <c r="AX133" s="16"/>
      <c r="AY133" s="16"/>
      <c r="AZ133" s="16"/>
      <c r="BA133" s="16"/>
      <c r="BB133" s="16"/>
      <c r="BC133" s="16">
        <v>0</v>
      </c>
      <c r="BD133" s="16"/>
      <c r="BE133" s="16"/>
      <c r="BF133" s="16"/>
      <c r="BG133" s="16">
        <v>0</v>
      </c>
      <c r="BH133" s="18"/>
      <c r="BI133" s="16"/>
      <c r="BJ133" s="16"/>
      <c r="BK133" s="16"/>
      <c r="BL133" s="16"/>
    </row>
    <row r="134" spans="1:64" s="2" customFormat="1">
      <c r="A134" s="1">
        <v>126</v>
      </c>
      <c r="B134" s="1">
        <v>796</v>
      </c>
      <c r="C134" s="13" t="s">
        <v>169</v>
      </c>
      <c r="D134" s="13" t="s">
        <v>213</v>
      </c>
      <c r="E134" s="16">
        <v>0</v>
      </c>
      <c r="F134" s="16">
        <v>0</v>
      </c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>
        <v>0</v>
      </c>
      <c r="AB134" s="16">
        <v>0</v>
      </c>
      <c r="AC134" s="16">
        <v>0</v>
      </c>
      <c r="AD134" s="16">
        <v>0</v>
      </c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>
        <v>0</v>
      </c>
      <c r="AT134" s="16">
        <v>0</v>
      </c>
      <c r="AU134" s="16"/>
      <c r="AV134" s="16"/>
      <c r="AW134" s="16"/>
      <c r="AX134" s="16"/>
      <c r="AY134" s="16"/>
      <c r="AZ134" s="16"/>
      <c r="BA134" s="16"/>
      <c r="BB134" s="16"/>
      <c r="BC134" s="16">
        <v>0</v>
      </c>
      <c r="BD134" s="16"/>
      <c r="BE134" s="16"/>
      <c r="BF134" s="16"/>
      <c r="BG134" s="16"/>
      <c r="BH134" s="18"/>
      <c r="BI134" s="16"/>
      <c r="BJ134" s="16"/>
      <c r="BK134" s="16"/>
      <c r="BL134" s="16"/>
    </row>
    <row r="135" spans="1:64" s="2" customFormat="1">
      <c r="A135" s="1">
        <v>127</v>
      </c>
      <c r="B135" s="1">
        <v>809</v>
      </c>
      <c r="C135" s="13" t="s">
        <v>169</v>
      </c>
      <c r="D135" s="13" t="s">
        <v>214</v>
      </c>
      <c r="E135" s="16">
        <v>0</v>
      </c>
      <c r="F135" s="16">
        <v>0</v>
      </c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>
        <v>50</v>
      </c>
      <c r="AB135" s="16">
        <v>150</v>
      </c>
      <c r="AC135" s="16">
        <v>50</v>
      </c>
      <c r="AD135" s="16">
        <v>150</v>
      </c>
      <c r="AE135" s="16"/>
      <c r="AF135" s="16"/>
      <c r="AG135" s="16">
        <v>50</v>
      </c>
      <c r="AH135" s="16">
        <v>150</v>
      </c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>
        <v>0</v>
      </c>
      <c r="AT135" s="16">
        <v>0</v>
      </c>
      <c r="AU135" s="16"/>
      <c r="AV135" s="16"/>
      <c r="AW135" s="16"/>
      <c r="AX135" s="16"/>
      <c r="AY135" s="16"/>
      <c r="AZ135" s="16"/>
      <c r="BA135" s="16"/>
      <c r="BB135" s="16"/>
      <c r="BC135" s="16">
        <v>0</v>
      </c>
      <c r="BD135" s="16"/>
      <c r="BE135" s="16"/>
      <c r="BF135" s="16"/>
      <c r="BG135" s="16"/>
      <c r="BH135" s="18"/>
      <c r="BI135" s="16"/>
      <c r="BJ135" s="16"/>
      <c r="BK135" s="16"/>
      <c r="BL135" s="16"/>
    </row>
    <row r="136" spans="1:64" s="2" customFormat="1">
      <c r="A136" s="1">
        <v>128</v>
      </c>
      <c r="B136" s="1">
        <v>668</v>
      </c>
      <c r="C136" s="13" t="s">
        <v>169</v>
      </c>
      <c r="D136" s="13" t="s">
        <v>215</v>
      </c>
      <c r="E136" s="16">
        <v>520</v>
      </c>
      <c r="F136" s="16">
        <v>3889</v>
      </c>
      <c r="G136" s="16">
        <v>520</v>
      </c>
      <c r="H136" s="16">
        <v>3889</v>
      </c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>
        <v>0</v>
      </c>
      <c r="AB136" s="16">
        <v>0</v>
      </c>
      <c r="AC136" s="16">
        <v>0</v>
      </c>
      <c r="AD136" s="16">
        <v>0</v>
      </c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>
        <v>0</v>
      </c>
      <c r="AT136" s="16">
        <v>0</v>
      </c>
      <c r="AU136" s="16"/>
      <c r="AV136" s="16"/>
      <c r="AW136" s="16"/>
      <c r="AX136" s="16"/>
      <c r="AY136" s="16"/>
      <c r="AZ136" s="16"/>
      <c r="BA136" s="16"/>
      <c r="BB136" s="16"/>
      <c r="BC136" s="16">
        <v>0</v>
      </c>
      <c r="BD136" s="16"/>
      <c r="BE136" s="16"/>
      <c r="BF136" s="16"/>
      <c r="BG136" s="16"/>
      <c r="BH136" s="18"/>
      <c r="BI136" s="16"/>
      <c r="BJ136" s="16"/>
      <c r="BK136" s="16"/>
      <c r="BL136" s="16"/>
    </row>
    <row r="137" spans="1:64" s="2" customFormat="1">
      <c r="A137" s="1">
        <v>129</v>
      </c>
      <c r="B137" s="1">
        <v>826</v>
      </c>
      <c r="C137" s="13" t="s">
        <v>169</v>
      </c>
      <c r="D137" s="13" t="s">
        <v>216</v>
      </c>
      <c r="E137" s="16">
        <v>0</v>
      </c>
      <c r="F137" s="16">
        <v>0</v>
      </c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>
        <v>0</v>
      </c>
      <c r="AB137" s="16">
        <v>0</v>
      </c>
      <c r="AC137" s="16">
        <v>0</v>
      </c>
      <c r="AD137" s="16">
        <v>0</v>
      </c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>
        <v>0</v>
      </c>
      <c r="AT137" s="16">
        <v>0</v>
      </c>
      <c r="AU137" s="16"/>
      <c r="AV137" s="16"/>
      <c r="AW137" s="16"/>
      <c r="AX137" s="16"/>
      <c r="AY137" s="16"/>
      <c r="AZ137" s="16"/>
      <c r="BA137" s="16"/>
      <c r="BB137" s="16"/>
      <c r="BC137" s="16">
        <v>0</v>
      </c>
      <c r="BD137" s="16"/>
      <c r="BE137" s="16"/>
      <c r="BF137" s="16"/>
      <c r="BG137" s="16"/>
      <c r="BH137" s="18"/>
      <c r="BI137" s="16"/>
      <c r="BJ137" s="16"/>
      <c r="BK137" s="16"/>
      <c r="BL137" s="16"/>
    </row>
    <row r="138" spans="1:64" s="2" customFormat="1">
      <c r="A138" s="1">
        <v>130</v>
      </c>
      <c r="B138" s="1">
        <v>707</v>
      </c>
      <c r="C138" s="13" t="s">
        <v>169</v>
      </c>
      <c r="D138" s="13" t="s">
        <v>217</v>
      </c>
      <c r="E138" s="16">
        <v>450</v>
      </c>
      <c r="F138" s="16">
        <v>1350</v>
      </c>
      <c r="G138" s="16">
        <v>450</v>
      </c>
      <c r="H138" s="16">
        <v>1350</v>
      </c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>
        <v>1000</v>
      </c>
      <c r="AB138" s="16">
        <v>2900</v>
      </c>
      <c r="AC138" s="16">
        <v>1000</v>
      </c>
      <c r="AD138" s="16">
        <v>2900</v>
      </c>
      <c r="AE138" s="16"/>
      <c r="AF138" s="16"/>
      <c r="AG138" s="16">
        <v>1000</v>
      </c>
      <c r="AH138" s="16">
        <v>2900</v>
      </c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>
        <v>4899</v>
      </c>
      <c r="AT138" s="16">
        <v>4899</v>
      </c>
      <c r="AU138" s="16">
        <v>265</v>
      </c>
      <c r="AV138" s="16">
        <v>265</v>
      </c>
      <c r="AW138" s="16">
        <v>4634</v>
      </c>
      <c r="AX138" s="16"/>
      <c r="AY138" s="16"/>
      <c r="AZ138" s="16"/>
      <c r="BA138" s="16"/>
      <c r="BB138" s="16"/>
      <c r="BC138" s="16">
        <v>0</v>
      </c>
      <c r="BD138" s="16"/>
      <c r="BE138" s="16"/>
      <c r="BF138" s="16"/>
      <c r="BG138" s="16">
        <v>2317</v>
      </c>
      <c r="BH138" s="18"/>
      <c r="BI138" s="16"/>
      <c r="BJ138" s="16"/>
      <c r="BK138" s="16"/>
      <c r="BL138" s="16"/>
    </row>
    <row r="139" spans="1:64" s="2" customFormat="1">
      <c r="A139" s="1">
        <v>131</v>
      </c>
      <c r="B139" s="1">
        <v>805</v>
      </c>
      <c r="C139" s="13" t="s">
        <v>169</v>
      </c>
      <c r="D139" s="13" t="s">
        <v>218</v>
      </c>
      <c r="E139" s="16">
        <v>0</v>
      </c>
      <c r="F139" s="16">
        <v>0</v>
      </c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>
        <v>50</v>
      </c>
      <c r="AB139" s="16">
        <v>150</v>
      </c>
      <c r="AC139" s="16">
        <v>50</v>
      </c>
      <c r="AD139" s="16">
        <v>150</v>
      </c>
      <c r="AE139" s="16"/>
      <c r="AF139" s="16"/>
      <c r="AG139" s="16">
        <v>50</v>
      </c>
      <c r="AH139" s="16">
        <v>150</v>
      </c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>
        <v>161</v>
      </c>
      <c r="AT139" s="16">
        <v>161</v>
      </c>
      <c r="AU139" s="16">
        <v>61</v>
      </c>
      <c r="AV139" s="16">
        <v>61</v>
      </c>
      <c r="AW139" s="16">
        <v>100</v>
      </c>
      <c r="AX139" s="16"/>
      <c r="AY139" s="16"/>
      <c r="AZ139" s="16"/>
      <c r="BA139" s="16"/>
      <c r="BB139" s="16"/>
      <c r="BC139" s="16">
        <v>0</v>
      </c>
      <c r="BD139" s="16"/>
      <c r="BE139" s="16"/>
      <c r="BF139" s="16"/>
      <c r="BG139" s="16">
        <v>50</v>
      </c>
      <c r="BH139" s="18"/>
      <c r="BI139" s="16"/>
      <c r="BJ139" s="16"/>
      <c r="BK139" s="16"/>
      <c r="BL139" s="16"/>
    </row>
    <row r="140" spans="1:64" s="2" customFormat="1">
      <c r="A140" s="1">
        <v>132</v>
      </c>
      <c r="B140" s="1">
        <v>677</v>
      </c>
      <c r="C140" s="13" t="s">
        <v>169</v>
      </c>
      <c r="D140" s="13" t="s">
        <v>219</v>
      </c>
      <c r="E140" s="16">
        <v>0</v>
      </c>
      <c r="F140" s="16">
        <v>0</v>
      </c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>
        <v>0</v>
      </c>
      <c r="AB140" s="16">
        <v>0</v>
      </c>
      <c r="AC140" s="16">
        <v>0</v>
      </c>
      <c r="AD140" s="16">
        <v>0</v>
      </c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>
        <v>0</v>
      </c>
      <c r="AT140" s="16">
        <v>0</v>
      </c>
      <c r="AU140" s="16"/>
      <c r="AV140" s="16"/>
      <c r="AW140" s="16"/>
      <c r="AX140" s="16"/>
      <c r="AY140" s="16"/>
      <c r="AZ140" s="16"/>
      <c r="BA140" s="16"/>
      <c r="BB140" s="16"/>
      <c r="BC140" s="16">
        <v>0</v>
      </c>
      <c r="BD140" s="16"/>
      <c r="BE140" s="16"/>
      <c r="BF140" s="16"/>
      <c r="BG140" s="16"/>
      <c r="BH140" s="18"/>
      <c r="BI140" s="16"/>
      <c r="BJ140" s="16"/>
      <c r="BK140" s="16"/>
      <c r="BL140" s="16"/>
    </row>
    <row r="141" spans="1:64" s="2" customFormat="1">
      <c r="A141" s="1">
        <v>133</v>
      </c>
      <c r="B141" s="1">
        <v>817</v>
      </c>
      <c r="C141" s="13" t="s">
        <v>169</v>
      </c>
      <c r="D141" s="13" t="s">
        <v>220</v>
      </c>
      <c r="E141" s="16">
        <v>0</v>
      </c>
      <c r="F141" s="16">
        <v>0</v>
      </c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>
        <v>5</v>
      </c>
      <c r="AB141" s="16">
        <v>5</v>
      </c>
      <c r="AC141" s="16">
        <v>5</v>
      </c>
      <c r="AD141" s="16">
        <v>5</v>
      </c>
      <c r="AE141" s="16"/>
      <c r="AF141" s="16"/>
      <c r="AG141" s="16">
        <v>5</v>
      </c>
      <c r="AH141" s="16">
        <v>5</v>
      </c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>
        <v>0</v>
      </c>
      <c r="AT141" s="16">
        <v>0</v>
      </c>
      <c r="AU141" s="16"/>
      <c r="AV141" s="16"/>
      <c r="AW141" s="16"/>
      <c r="AX141" s="16"/>
      <c r="AY141" s="16"/>
      <c r="AZ141" s="16"/>
      <c r="BA141" s="16"/>
      <c r="BB141" s="16"/>
      <c r="BC141" s="16">
        <v>0</v>
      </c>
      <c r="BD141" s="16"/>
      <c r="BE141" s="16"/>
      <c r="BF141" s="16"/>
      <c r="BG141" s="16"/>
      <c r="BH141" s="18"/>
      <c r="BI141" s="16"/>
      <c r="BJ141" s="16"/>
      <c r="BK141" s="16"/>
      <c r="BL141" s="16"/>
    </row>
    <row r="142" spans="1:64" s="2" customFormat="1">
      <c r="A142" s="1">
        <v>134</v>
      </c>
      <c r="B142" s="1">
        <v>635</v>
      </c>
      <c r="C142" s="13" t="s">
        <v>169</v>
      </c>
      <c r="D142" s="13" t="s">
        <v>221</v>
      </c>
      <c r="E142" s="16">
        <v>580</v>
      </c>
      <c r="F142" s="16">
        <v>2332</v>
      </c>
      <c r="G142" s="16">
        <v>580</v>
      </c>
      <c r="H142" s="16">
        <v>2332</v>
      </c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>
        <v>7789</v>
      </c>
      <c r="AB142" s="16">
        <v>15358</v>
      </c>
      <c r="AC142" s="16">
        <v>7689</v>
      </c>
      <c r="AD142" s="16">
        <v>15158</v>
      </c>
      <c r="AE142" s="16"/>
      <c r="AF142" s="16"/>
      <c r="AG142" s="16">
        <v>7689</v>
      </c>
      <c r="AH142" s="16">
        <v>15158</v>
      </c>
      <c r="AI142" s="16"/>
      <c r="AJ142" s="16"/>
      <c r="AK142" s="16">
        <v>190</v>
      </c>
      <c r="AL142" s="16">
        <v>380</v>
      </c>
      <c r="AM142" s="16">
        <v>7061</v>
      </c>
      <c r="AN142" s="16">
        <v>13912</v>
      </c>
      <c r="AO142" s="16">
        <v>100</v>
      </c>
      <c r="AP142" s="16">
        <v>200</v>
      </c>
      <c r="AQ142" s="16">
        <v>100</v>
      </c>
      <c r="AR142" s="16">
        <v>200</v>
      </c>
      <c r="AS142" s="16">
        <v>63554</v>
      </c>
      <c r="AT142" s="16">
        <v>63554</v>
      </c>
      <c r="AU142" s="16">
        <v>63554</v>
      </c>
      <c r="AV142" s="16">
        <v>63554</v>
      </c>
      <c r="AW142" s="16">
        <v>0</v>
      </c>
      <c r="AX142" s="16"/>
      <c r="AY142" s="16"/>
      <c r="AZ142" s="16"/>
      <c r="BA142" s="16"/>
      <c r="BB142" s="16"/>
      <c r="BC142" s="16">
        <v>0</v>
      </c>
      <c r="BD142" s="16"/>
      <c r="BE142" s="16"/>
      <c r="BF142" s="16"/>
      <c r="BG142" s="16">
        <v>0</v>
      </c>
      <c r="BH142" s="18"/>
      <c r="BI142" s="16"/>
      <c r="BJ142" s="16"/>
      <c r="BK142" s="16"/>
      <c r="BL142" s="16"/>
    </row>
    <row r="143" spans="1:64" s="2" customFormat="1">
      <c r="A143" s="1">
        <v>135</v>
      </c>
      <c r="B143" s="1">
        <v>733</v>
      </c>
      <c r="C143" s="13" t="s">
        <v>169</v>
      </c>
      <c r="D143" s="13" t="s">
        <v>222</v>
      </c>
      <c r="E143" s="16">
        <v>1294</v>
      </c>
      <c r="F143" s="16">
        <v>5062</v>
      </c>
      <c r="G143" s="16">
        <v>1228</v>
      </c>
      <c r="H143" s="16">
        <v>4864</v>
      </c>
      <c r="I143" s="16"/>
      <c r="J143" s="16"/>
      <c r="K143" s="16">
        <v>228</v>
      </c>
      <c r="L143" s="16">
        <v>2280</v>
      </c>
      <c r="M143" s="16"/>
      <c r="N143" s="16"/>
      <c r="O143" s="16"/>
      <c r="P143" s="16"/>
      <c r="Q143" s="16">
        <v>66</v>
      </c>
      <c r="R143" s="16">
        <v>198</v>
      </c>
      <c r="S143" s="16"/>
      <c r="T143" s="16"/>
      <c r="U143" s="16"/>
      <c r="V143" s="16"/>
      <c r="W143" s="16"/>
      <c r="X143" s="16"/>
      <c r="Y143" s="16">
        <v>66</v>
      </c>
      <c r="Z143" s="16">
        <v>198</v>
      </c>
      <c r="AA143" s="16">
        <v>0</v>
      </c>
      <c r="AB143" s="16">
        <v>0</v>
      </c>
      <c r="AC143" s="16">
        <v>0</v>
      </c>
      <c r="AD143" s="16">
        <v>0</v>
      </c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>
        <v>4704</v>
      </c>
      <c r="AT143" s="16">
        <v>4704</v>
      </c>
      <c r="AU143" s="16"/>
      <c r="AV143" s="16"/>
      <c r="AW143" s="16">
        <v>4704</v>
      </c>
      <c r="AX143" s="16"/>
      <c r="AY143" s="16"/>
      <c r="AZ143" s="16"/>
      <c r="BA143" s="16"/>
      <c r="BB143" s="16"/>
      <c r="BC143" s="16">
        <v>0</v>
      </c>
      <c r="BD143" s="16"/>
      <c r="BE143" s="16"/>
      <c r="BF143" s="16"/>
      <c r="BG143" s="16">
        <v>392</v>
      </c>
      <c r="BH143" s="18"/>
      <c r="BI143" s="16"/>
      <c r="BJ143" s="16"/>
      <c r="BK143" s="16"/>
      <c r="BL143" s="16"/>
    </row>
    <row r="144" spans="1:64" s="2" customFormat="1">
      <c r="A144" s="1">
        <v>136</v>
      </c>
      <c r="B144" s="1">
        <v>804</v>
      </c>
      <c r="C144" s="13" t="s">
        <v>169</v>
      </c>
      <c r="D144" s="13" t="s">
        <v>223</v>
      </c>
      <c r="E144" s="16">
        <v>0</v>
      </c>
      <c r="F144" s="16">
        <v>0</v>
      </c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>
        <v>0</v>
      </c>
      <c r="AB144" s="16">
        <v>0</v>
      </c>
      <c r="AC144" s="16">
        <v>0</v>
      </c>
      <c r="AD144" s="16">
        <v>0</v>
      </c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>
        <v>0</v>
      </c>
      <c r="AT144" s="16">
        <v>0</v>
      </c>
      <c r="AU144" s="16"/>
      <c r="AV144" s="16"/>
      <c r="AW144" s="16"/>
      <c r="AX144" s="16"/>
      <c r="AY144" s="16"/>
      <c r="AZ144" s="16"/>
      <c r="BA144" s="16"/>
      <c r="BB144" s="16"/>
      <c r="BC144" s="16">
        <v>0</v>
      </c>
      <c r="BD144" s="16"/>
      <c r="BE144" s="16"/>
      <c r="BF144" s="16"/>
      <c r="BG144" s="16"/>
      <c r="BH144" s="18"/>
      <c r="BI144" s="16"/>
      <c r="BJ144" s="16"/>
      <c r="BK144" s="16"/>
      <c r="BL144" s="16"/>
    </row>
    <row r="145" spans="1:64" s="2" customFormat="1" ht="25.5">
      <c r="A145" s="1">
        <v>137</v>
      </c>
      <c r="B145" s="1">
        <v>634</v>
      </c>
      <c r="C145" s="13" t="s">
        <v>169</v>
      </c>
      <c r="D145" s="13" t="s">
        <v>224</v>
      </c>
      <c r="E145" s="16">
        <v>0</v>
      </c>
      <c r="F145" s="16">
        <v>0</v>
      </c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>
        <v>50</v>
      </c>
      <c r="AB145" s="16">
        <v>250</v>
      </c>
      <c r="AC145" s="16">
        <v>50</v>
      </c>
      <c r="AD145" s="16">
        <v>250</v>
      </c>
      <c r="AE145" s="16"/>
      <c r="AF145" s="16"/>
      <c r="AG145" s="16">
        <v>50</v>
      </c>
      <c r="AH145" s="16">
        <v>250</v>
      </c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>
        <v>1059</v>
      </c>
      <c r="AT145" s="16">
        <v>1059</v>
      </c>
      <c r="AU145" s="16">
        <v>545</v>
      </c>
      <c r="AV145" s="16">
        <v>545</v>
      </c>
      <c r="AW145" s="16">
        <v>514</v>
      </c>
      <c r="AX145" s="16"/>
      <c r="AY145" s="16"/>
      <c r="AZ145" s="16"/>
      <c r="BA145" s="16"/>
      <c r="BB145" s="16"/>
      <c r="BC145" s="16">
        <v>0</v>
      </c>
      <c r="BD145" s="16"/>
      <c r="BE145" s="16"/>
      <c r="BF145" s="16"/>
      <c r="BG145" s="16">
        <v>252</v>
      </c>
      <c r="BH145" s="18"/>
      <c r="BI145" s="16"/>
      <c r="BJ145" s="16"/>
      <c r="BK145" s="16"/>
      <c r="BL145" s="16"/>
    </row>
    <row r="146" spans="1:64" s="2" customFormat="1">
      <c r="A146" s="1">
        <v>138</v>
      </c>
      <c r="B146" s="1">
        <v>780</v>
      </c>
      <c r="C146" s="13" t="s">
        <v>169</v>
      </c>
      <c r="D146" s="13" t="s">
        <v>225</v>
      </c>
      <c r="E146" s="16">
        <v>0</v>
      </c>
      <c r="F146" s="16">
        <v>0</v>
      </c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>
        <v>50</v>
      </c>
      <c r="AB146" s="16">
        <v>100</v>
      </c>
      <c r="AC146" s="16">
        <v>50</v>
      </c>
      <c r="AD146" s="16">
        <v>100</v>
      </c>
      <c r="AE146" s="16"/>
      <c r="AF146" s="16"/>
      <c r="AG146" s="16">
        <v>50</v>
      </c>
      <c r="AH146" s="16">
        <v>100</v>
      </c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>
        <v>260</v>
      </c>
      <c r="AT146" s="16">
        <v>260</v>
      </c>
      <c r="AU146" s="16">
        <v>210</v>
      </c>
      <c r="AV146" s="16">
        <v>210</v>
      </c>
      <c r="AW146" s="16">
        <v>50</v>
      </c>
      <c r="AX146" s="16"/>
      <c r="AY146" s="16"/>
      <c r="AZ146" s="16"/>
      <c r="BA146" s="16"/>
      <c r="BB146" s="16"/>
      <c r="BC146" s="16">
        <v>0</v>
      </c>
      <c r="BD146" s="16"/>
      <c r="BE146" s="16"/>
      <c r="BF146" s="16"/>
      <c r="BG146" s="16">
        <v>25</v>
      </c>
      <c r="BH146" s="18"/>
      <c r="BI146" s="16"/>
      <c r="BJ146" s="16"/>
      <c r="BK146" s="16"/>
      <c r="BL146" s="16"/>
    </row>
    <row r="147" spans="1:64" s="2" customFormat="1">
      <c r="A147" s="1">
        <v>139</v>
      </c>
      <c r="B147" s="1">
        <v>766</v>
      </c>
      <c r="C147" s="13" t="s">
        <v>169</v>
      </c>
      <c r="D147" s="13" t="s">
        <v>226</v>
      </c>
      <c r="E147" s="16">
        <v>0</v>
      </c>
      <c r="F147" s="16">
        <v>0</v>
      </c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>
        <v>0</v>
      </c>
      <c r="AB147" s="16">
        <v>0</v>
      </c>
      <c r="AC147" s="16">
        <v>0</v>
      </c>
      <c r="AD147" s="16">
        <v>0</v>
      </c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>
        <v>0</v>
      </c>
      <c r="AT147" s="16">
        <v>0</v>
      </c>
      <c r="AU147" s="16"/>
      <c r="AV147" s="16"/>
      <c r="AW147" s="16"/>
      <c r="AX147" s="16"/>
      <c r="AY147" s="16"/>
      <c r="AZ147" s="16"/>
      <c r="BA147" s="16"/>
      <c r="BB147" s="16"/>
      <c r="BC147" s="16">
        <v>0</v>
      </c>
      <c r="BD147" s="16"/>
      <c r="BE147" s="16"/>
      <c r="BF147" s="16"/>
      <c r="BG147" s="16"/>
      <c r="BH147" s="18"/>
      <c r="BI147" s="16"/>
      <c r="BJ147" s="16">
        <v>9972</v>
      </c>
      <c r="BK147" s="16">
        <v>12</v>
      </c>
      <c r="BL147" s="16"/>
    </row>
    <row r="148" spans="1:64" s="2" customFormat="1">
      <c r="A148" s="1">
        <v>140</v>
      </c>
      <c r="B148" s="1">
        <v>771</v>
      </c>
      <c r="C148" s="13" t="s">
        <v>169</v>
      </c>
      <c r="D148" s="13" t="s">
        <v>227</v>
      </c>
      <c r="E148" s="16">
        <v>0</v>
      </c>
      <c r="F148" s="16">
        <v>0</v>
      </c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>
        <v>2911</v>
      </c>
      <c r="AB148" s="16">
        <v>24639</v>
      </c>
      <c r="AC148" s="16">
        <v>2911</v>
      </c>
      <c r="AD148" s="16">
        <v>24639</v>
      </c>
      <c r="AE148" s="16"/>
      <c r="AF148" s="16"/>
      <c r="AG148" s="16">
        <v>2911</v>
      </c>
      <c r="AH148" s="16">
        <v>24639</v>
      </c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>
        <v>459930</v>
      </c>
      <c r="AT148" s="16">
        <v>459930</v>
      </c>
      <c r="AU148" s="16">
        <v>131499</v>
      </c>
      <c r="AV148" s="16">
        <v>103803</v>
      </c>
      <c r="AW148" s="16">
        <v>273798</v>
      </c>
      <c r="AX148" s="16">
        <v>54633</v>
      </c>
      <c r="AY148" s="16"/>
      <c r="AZ148" s="16"/>
      <c r="BA148" s="16"/>
      <c r="BB148" s="16"/>
      <c r="BC148" s="16">
        <v>0</v>
      </c>
      <c r="BD148" s="16"/>
      <c r="BE148" s="16"/>
      <c r="BF148" s="16"/>
      <c r="BG148" s="16">
        <v>94413</v>
      </c>
      <c r="BH148" s="18"/>
      <c r="BI148" s="16"/>
      <c r="BJ148" s="16"/>
      <c r="BK148" s="16"/>
      <c r="BL148" s="16"/>
    </row>
    <row r="149" spans="1:64" s="2" customFormat="1">
      <c r="A149" s="1">
        <v>141</v>
      </c>
      <c r="B149" s="1">
        <v>745</v>
      </c>
      <c r="C149" s="13" t="s">
        <v>169</v>
      </c>
      <c r="D149" s="13" t="s">
        <v>228</v>
      </c>
      <c r="E149" s="16">
        <v>0</v>
      </c>
      <c r="F149" s="16">
        <v>0</v>
      </c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>
        <v>0</v>
      </c>
      <c r="AB149" s="16">
        <v>0</v>
      </c>
      <c r="AC149" s="16">
        <v>0</v>
      </c>
      <c r="AD149" s="16">
        <v>0</v>
      </c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>
        <v>7000</v>
      </c>
      <c r="AT149" s="16">
        <v>7000</v>
      </c>
      <c r="AU149" s="16"/>
      <c r="AV149" s="16"/>
      <c r="AW149" s="16"/>
      <c r="AX149" s="16"/>
      <c r="AY149" s="16">
        <v>4796</v>
      </c>
      <c r="AZ149" s="16">
        <v>4796</v>
      </c>
      <c r="BA149" s="16">
        <v>2204</v>
      </c>
      <c r="BB149" s="16"/>
      <c r="BC149" s="16">
        <v>29542</v>
      </c>
      <c r="BD149" s="16">
        <v>19184</v>
      </c>
      <c r="BE149" s="16">
        <v>10358</v>
      </c>
      <c r="BF149" s="16"/>
      <c r="BG149" s="16">
        <v>1102</v>
      </c>
      <c r="BH149" s="18"/>
      <c r="BI149" s="16"/>
      <c r="BJ149" s="16"/>
      <c r="BK149" s="16"/>
      <c r="BL149" s="16"/>
    </row>
    <row r="150" spans="1:64" s="2" customFormat="1">
      <c r="A150" s="1">
        <v>142</v>
      </c>
      <c r="B150" s="1">
        <v>785</v>
      </c>
      <c r="C150" s="13" t="s">
        <v>169</v>
      </c>
      <c r="D150" s="13" t="s">
        <v>229</v>
      </c>
      <c r="E150" s="16">
        <v>250</v>
      </c>
      <c r="F150" s="16">
        <v>1096</v>
      </c>
      <c r="G150" s="16">
        <v>250</v>
      </c>
      <c r="H150" s="16">
        <v>1096</v>
      </c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>
        <v>500</v>
      </c>
      <c r="AB150" s="16">
        <v>2000</v>
      </c>
      <c r="AC150" s="16">
        <v>500</v>
      </c>
      <c r="AD150" s="16">
        <v>2000</v>
      </c>
      <c r="AE150" s="16">
        <v>300</v>
      </c>
      <c r="AF150" s="16">
        <v>1200</v>
      </c>
      <c r="AG150" s="16">
        <v>200</v>
      </c>
      <c r="AH150" s="16">
        <v>800</v>
      </c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>
        <v>3458</v>
      </c>
      <c r="AT150" s="16">
        <v>3458</v>
      </c>
      <c r="AU150" s="16">
        <v>1272</v>
      </c>
      <c r="AV150" s="16">
        <v>1272</v>
      </c>
      <c r="AW150" s="16">
        <v>2186</v>
      </c>
      <c r="AX150" s="16"/>
      <c r="AY150" s="16"/>
      <c r="AZ150" s="16"/>
      <c r="BA150" s="16"/>
      <c r="BB150" s="16"/>
      <c r="BC150" s="16">
        <v>0</v>
      </c>
      <c r="BD150" s="16"/>
      <c r="BE150" s="16"/>
      <c r="BF150" s="16"/>
      <c r="BG150" s="16">
        <v>1093</v>
      </c>
      <c r="BH150" s="18"/>
      <c r="BI150" s="16"/>
      <c r="BJ150" s="16"/>
      <c r="BK150" s="16"/>
      <c r="BL150" s="16"/>
    </row>
    <row r="151" spans="1:64" s="2" customFormat="1">
      <c r="A151" s="1">
        <v>143</v>
      </c>
      <c r="B151" s="1">
        <v>401</v>
      </c>
      <c r="C151" s="13" t="s">
        <v>169</v>
      </c>
      <c r="D151" s="13" t="s">
        <v>230</v>
      </c>
      <c r="E151" s="16">
        <v>0</v>
      </c>
      <c r="F151" s="16">
        <v>0</v>
      </c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>
        <v>0</v>
      </c>
      <c r="AB151" s="16">
        <v>0</v>
      </c>
      <c r="AC151" s="16">
        <v>0</v>
      </c>
      <c r="AD151" s="16">
        <v>0</v>
      </c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>
        <v>99445</v>
      </c>
      <c r="AT151" s="16">
        <v>99445</v>
      </c>
      <c r="AU151" s="16"/>
      <c r="AV151" s="16"/>
      <c r="AW151" s="16"/>
      <c r="AX151" s="16"/>
      <c r="AY151" s="16">
        <v>34125</v>
      </c>
      <c r="AZ151" s="16">
        <v>34125</v>
      </c>
      <c r="BA151" s="16">
        <v>65320</v>
      </c>
      <c r="BB151" s="16"/>
      <c r="BC151" s="16">
        <v>443500</v>
      </c>
      <c r="BD151" s="16">
        <v>136498</v>
      </c>
      <c r="BE151" s="16">
        <v>307002</v>
      </c>
      <c r="BF151" s="16"/>
      <c r="BG151" s="16">
        <v>32660</v>
      </c>
      <c r="BH151" s="18"/>
      <c r="BI151" s="16"/>
      <c r="BJ151" s="16"/>
      <c r="BK151" s="16"/>
      <c r="BL151" s="16"/>
    </row>
    <row r="152" spans="1:64" s="2" customFormat="1">
      <c r="A152" s="1">
        <v>144</v>
      </c>
      <c r="B152" s="1">
        <v>782</v>
      </c>
      <c r="C152" s="13" t="s">
        <v>169</v>
      </c>
      <c r="D152" s="13" t="s">
        <v>156</v>
      </c>
      <c r="E152" s="16">
        <v>0</v>
      </c>
      <c r="F152" s="16">
        <v>0</v>
      </c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>
        <v>0</v>
      </c>
      <c r="AB152" s="16">
        <v>0</v>
      </c>
      <c r="AC152" s="16">
        <v>0</v>
      </c>
      <c r="AD152" s="16">
        <v>0</v>
      </c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>
        <v>6524</v>
      </c>
      <c r="AT152" s="16">
        <v>6524</v>
      </c>
      <c r="AU152" s="16"/>
      <c r="AV152" s="16"/>
      <c r="AW152" s="16"/>
      <c r="AX152" s="16"/>
      <c r="AY152" s="16">
        <v>6524</v>
      </c>
      <c r="AZ152" s="16">
        <v>6524</v>
      </c>
      <c r="BA152" s="16">
        <v>0</v>
      </c>
      <c r="BB152" s="16"/>
      <c r="BC152" s="16">
        <v>26095</v>
      </c>
      <c r="BD152" s="16">
        <v>26095</v>
      </c>
      <c r="BE152" s="16">
        <v>0</v>
      </c>
      <c r="BF152" s="16"/>
      <c r="BG152" s="16">
        <v>0</v>
      </c>
      <c r="BH152" s="18"/>
      <c r="BI152" s="16"/>
      <c r="BJ152" s="16"/>
      <c r="BK152" s="16"/>
      <c r="BL152" s="16"/>
    </row>
    <row r="153" spans="1:64" s="2" customFormat="1">
      <c r="A153" s="1">
        <v>145</v>
      </c>
      <c r="B153" s="1">
        <v>788</v>
      </c>
      <c r="C153" s="13" t="s">
        <v>169</v>
      </c>
      <c r="D153" s="13" t="s">
        <v>231</v>
      </c>
      <c r="E153" s="16">
        <v>0</v>
      </c>
      <c r="F153" s="16">
        <v>0</v>
      </c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>
        <v>0</v>
      </c>
      <c r="AB153" s="16">
        <v>0</v>
      </c>
      <c r="AC153" s="16">
        <v>0</v>
      </c>
      <c r="AD153" s="16">
        <v>0</v>
      </c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>
        <v>6550</v>
      </c>
      <c r="AT153" s="16">
        <v>6550</v>
      </c>
      <c r="AU153" s="16"/>
      <c r="AV153" s="16"/>
      <c r="AW153" s="16"/>
      <c r="AX153" s="16"/>
      <c r="AY153" s="16">
        <v>6550</v>
      </c>
      <c r="AZ153" s="16">
        <v>6550</v>
      </c>
      <c r="BA153" s="16">
        <v>0</v>
      </c>
      <c r="BB153" s="16"/>
      <c r="BC153" s="16">
        <v>26201</v>
      </c>
      <c r="BD153" s="16">
        <v>26201</v>
      </c>
      <c r="BE153" s="16">
        <v>0</v>
      </c>
      <c r="BF153" s="16"/>
      <c r="BG153" s="16">
        <v>0</v>
      </c>
      <c r="BH153" s="18"/>
      <c r="BI153" s="16"/>
      <c r="BJ153" s="16"/>
      <c r="BK153" s="16"/>
      <c r="BL153" s="16"/>
    </row>
    <row r="154" spans="1:64" s="2" customFormat="1">
      <c r="A154" s="1">
        <v>146</v>
      </c>
      <c r="B154" s="1">
        <v>802</v>
      </c>
      <c r="C154" s="13" t="s">
        <v>169</v>
      </c>
      <c r="D154" s="13" t="s">
        <v>232</v>
      </c>
      <c r="E154" s="16">
        <v>0</v>
      </c>
      <c r="F154" s="16">
        <v>0</v>
      </c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>
        <v>50</v>
      </c>
      <c r="AB154" s="16">
        <v>250</v>
      </c>
      <c r="AC154" s="16">
        <v>50</v>
      </c>
      <c r="AD154" s="16">
        <v>250</v>
      </c>
      <c r="AE154" s="16">
        <v>50</v>
      </c>
      <c r="AF154" s="16">
        <v>250</v>
      </c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>
        <v>0</v>
      </c>
      <c r="AT154" s="16">
        <v>0</v>
      </c>
      <c r="AU154" s="16"/>
      <c r="AV154" s="16"/>
      <c r="AW154" s="16"/>
      <c r="AX154" s="16"/>
      <c r="AY154" s="16"/>
      <c r="AZ154" s="16"/>
      <c r="BA154" s="16"/>
      <c r="BB154" s="16"/>
      <c r="BC154" s="16">
        <v>0</v>
      </c>
      <c r="BD154" s="16"/>
      <c r="BE154" s="16"/>
      <c r="BF154" s="16"/>
      <c r="BG154" s="16"/>
      <c r="BH154" s="18"/>
      <c r="BI154" s="16"/>
      <c r="BJ154" s="16"/>
      <c r="BK154" s="16"/>
      <c r="BL154" s="16"/>
    </row>
    <row r="155" spans="1:64" s="2" customFormat="1">
      <c r="A155" s="1">
        <v>147</v>
      </c>
      <c r="B155" s="1">
        <v>752</v>
      </c>
      <c r="C155" s="13" t="s">
        <v>169</v>
      </c>
      <c r="D155" s="13" t="s">
        <v>233</v>
      </c>
      <c r="E155" s="16">
        <v>300</v>
      </c>
      <c r="F155" s="16">
        <v>1500</v>
      </c>
      <c r="G155" s="16">
        <v>300</v>
      </c>
      <c r="H155" s="16">
        <v>1500</v>
      </c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>
        <v>0</v>
      </c>
      <c r="AB155" s="16">
        <v>0</v>
      </c>
      <c r="AC155" s="16">
        <v>0</v>
      </c>
      <c r="AD155" s="16">
        <v>0</v>
      </c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>
        <v>0</v>
      </c>
      <c r="AT155" s="16">
        <v>0</v>
      </c>
      <c r="AU155" s="16"/>
      <c r="AV155" s="16"/>
      <c r="AW155" s="16"/>
      <c r="AX155" s="16"/>
      <c r="AY155" s="16"/>
      <c r="AZ155" s="16"/>
      <c r="BA155" s="16"/>
      <c r="BB155" s="16"/>
      <c r="BC155" s="16">
        <v>0</v>
      </c>
      <c r="BD155" s="16"/>
      <c r="BE155" s="16"/>
      <c r="BF155" s="16"/>
      <c r="BG155" s="16"/>
      <c r="BH155" s="18"/>
      <c r="BI155" s="16"/>
      <c r="BJ155" s="16"/>
      <c r="BK155" s="16"/>
      <c r="BL155" s="16"/>
    </row>
    <row r="156" spans="1:64" s="2" customFormat="1">
      <c r="A156" s="1">
        <v>148</v>
      </c>
      <c r="B156" s="1">
        <v>747</v>
      </c>
      <c r="C156" s="13" t="s">
        <v>169</v>
      </c>
      <c r="D156" s="13" t="s">
        <v>234</v>
      </c>
      <c r="E156" s="16">
        <v>0</v>
      </c>
      <c r="F156" s="16">
        <v>0</v>
      </c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>
        <v>33</v>
      </c>
      <c r="AB156" s="16">
        <v>66</v>
      </c>
      <c r="AC156" s="16">
        <v>8</v>
      </c>
      <c r="AD156" s="16">
        <v>16</v>
      </c>
      <c r="AE156" s="16"/>
      <c r="AF156" s="16"/>
      <c r="AG156" s="16">
        <v>8</v>
      </c>
      <c r="AH156" s="16">
        <v>16</v>
      </c>
      <c r="AI156" s="16"/>
      <c r="AJ156" s="16"/>
      <c r="AK156" s="16">
        <v>8</v>
      </c>
      <c r="AL156" s="16">
        <v>16</v>
      </c>
      <c r="AM156" s="16"/>
      <c r="AN156" s="16"/>
      <c r="AO156" s="16">
        <v>25</v>
      </c>
      <c r="AP156" s="16">
        <v>50</v>
      </c>
      <c r="AQ156" s="16">
        <v>25</v>
      </c>
      <c r="AR156" s="16">
        <v>50</v>
      </c>
      <c r="AS156" s="16">
        <v>0</v>
      </c>
      <c r="AT156" s="16">
        <v>0</v>
      </c>
      <c r="AU156" s="16"/>
      <c r="AV156" s="16"/>
      <c r="AW156" s="16"/>
      <c r="AX156" s="16"/>
      <c r="AY156" s="16"/>
      <c r="AZ156" s="16"/>
      <c r="BA156" s="16"/>
      <c r="BB156" s="16"/>
      <c r="BC156" s="16">
        <v>0</v>
      </c>
      <c r="BD156" s="16"/>
      <c r="BE156" s="16"/>
      <c r="BF156" s="16"/>
      <c r="BG156" s="16"/>
      <c r="BH156" s="18"/>
      <c r="BI156" s="16"/>
      <c r="BJ156" s="16"/>
      <c r="BK156" s="16"/>
      <c r="BL156" s="16"/>
    </row>
    <row r="157" spans="1:64" s="2" customFormat="1">
      <c r="A157" s="1">
        <v>149</v>
      </c>
      <c r="B157" s="1">
        <v>736</v>
      </c>
      <c r="C157" s="13" t="s">
        <v>169</v>
      </c>
      <c r="D157" s="13" t="s">
        <v>235</v>
      </c>
      <c r="E157" s="16">
        <v>0</v>
      </c>
      <c r="F157" s="16">
        <v>0</v>
      </c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>
        <v>0</v>
      </c>
      <c r="AB157" s="16">
        <v>0</v>
      </c>
      <c r="AC157" s="16">
        <v>0</v>
      </c>
      <c r="AD157" s="16">
        <v>0</v>
      </c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>
        <v>0</v>
      </c>
      <c r="AT157" s="16">
        <v>0</v>
      </c>
      <c r="AU157" s="16"/>
      <c r="AV157" s="16"/>
      <c r="AW157" s="16"/>
      <c r="AX157" s="16"/>
      <c r="AY157" s="16"/>
      <c r="AZ157" s="16"/>
      <c r="BA157" s="16"/>
      <c r="BB157" s="16"/>
      <c r="BC157" s="16">
        <v>0</v>
      </c>
      <c r="BD157" s="16"/>
      <c r="BE157" s="16"/>
      <c r="BF157" s="16"/>
      <c r="BG157" s="16"/>
      <c r="BH157" s="18"/>
      <c r="BI157" s="16"/>
      <c r="BJ157" s="16"/>
      <c r="BK157" s="16"/>
      <c r="BL157" s="16"/>
    </row>
    <row r="158" spans="1:64" s="2" customFormat="1">
      <c r="A158" s="1">
        <v>150</v>
      </c>
      <c r="B158" s="1">
        <v>691</v>
      </c>
      <c r="C158" s="13" t="s">
        <v>169</v>
      </c>
      <c r="D158" s="13" t="s">
        <v>236</v>
      </c>
      <c r="E158" s="16">
        <v>0</v>
      </c>
      <c r="F158" s="16">
        <v>0</v>
      </c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>
        <v>0</v>
      </c>
      <c r="AB158" s="16">
        <v>0</v>
      </c>
      <c r="AC158" s="16">
        <v>0</v>
      </c>
      <c r="AD158" s="16">
        <v>0</v>
      </c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>
        <v>0</v>
      </c>
      <c r="AT158" s="16">
        <v>0</v>
      </c>
      <c r="AU158" s="16"/>
      <c r="AV158" s="16"/>
      <c r="AW158" s="16"/>
      <c r="AX158" s="16"/>
      <c r="AY158" s="16"/>
      <c r="AZ158" s="16"/>
      <c r="BA158" s="16"/>
      <c r="BB158" s="16"/>
      <c r="BC158" s="16">
        <v>0</v>
      </c>
      <c r="BD158" s="16"/>
      <c r="BE158" s="16"/>
      <c r="BF158" s="16"/>
      <c r="BG158" s="16"/>
      <c r="BH158" s="18"/>
      <c r="BI158" s="16"/>
      <c r="BJ158" s="16"/>
      <c r="BK158" s="16"/>
      <c r="BL158" s="16"/>
    </row>
    <row r="159" spans="1:64" s="2" customFormat="1">
      <c r="A159" s="1">
        <v>151</v>
      </c>
      <c r="B159" s="1">
        <v>773</v>
      </c>
      <c r="C159" s="13" t="s">
        <v>169</v>
      </c>
      <c r="D159" s="13" t="s">
        <v>237</v>
      </c>
      <c r="E159" s="16">
        <v>0</v>
      </c>
      <c r="F159" s="16">
        <v>0</v>
      </c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>
        <v>50</v>
      </c>
      <c r="AB159" s="16">
        <v>150</v>
      </c>
      <c r="AC159" s="16">
        <v>50</v>
      </c>
      <c r="AD159" s="16">
        <v>150</v>
      </c>
      <c r="AE159" s="16"/>
      <c r="AF159" s="16"/>
      <c r="AG159" s="16">
        <v>50</v>
      </c>
      <c r="AH159" s="16">
        <v>150</v>
      </c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>
        <v>1380</v>
      </c>
      <c r="AT159" s="16">
        <v>1380</v>
      </c>
      <c r="AU159" s="16">
        <v>0</v>
      </c>
      <c r="AV159" s="16">
        <v>0</v>
      </c>
      <c r="AW159" s="16">
        <v>1380</v>
      </c>
      <c r="AX159" s="16"/>
      <c r="AY159" s="16"/>
      <c r="AZ159" s="16"/>
      <c r="BA159" s="16"/>
      <c r="BB159" s="16"/>
      <c r="BC159" s="16">
        <v>0</v>
      </c>
      <c r="BD159" s="16"/>
      <c r="BE159" s="16"/>
      <c r="BF159" s="16"/>
      <c r="BG159" s="16">
        <v>690</v>
      </c>
      <c r="BH159" s="18"/>
      <c r="BI159" s="16"/>
      <c r="BJ159" s="16"/>
      <c r="BK159" s="16"/>
      <c r="BL159" s="16"/>
    </row>
    <row r="160" spans="1:64" s="2" customFormat="1">
      <c r="A160" s="1">
        <v>152</v>
      </c>
      <c r="B160" s="1">
        <v>721</v>
      </c>
      <c r="C160" s="13" t="s">
        <v>169</v>
      </c>
      <c r="D160" s="13" t="s">
        <v>238</v>
      </c>
      <c r="E160" s="16">
        <v>0</v>
      </c>
      <c r="F160" s="16">
        <v>0</v>
      </c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>
        <v>51</v>
      </c>
      <c r="AB160" s="16">
        <v>102</v>
      </c>
      <c r="AC160" s="16">
        <v>30</v>
      </c>
      <c r="AD160" s="16">
        <v>60</v>
      </c>
      <c r="AE160" s="16"/>
      <c r="AF160" s="16"/>
      <c r="AG160" s="16">
        <v>30</v>
      </c>
      <c r="AH160" s="16">
        <v>60</v>
      </c>
      <c r="AI160" s="16"/>
      <c r="AJ160" s="16"/>
      <c r="AK160" s="16">
        <v>30</v>
      </c>
      <c r="AL160" s="16">
        <v>60</v>
      </c>
      <c r="AM160" s="16"/>
      <c r="AN160" s="16"/>
      <c r="AO160" s="16">
        <v>21</v>
      </c>
      <c r="AP160" s="16">
        <v>42</v>
      </c>
      <c r="AQ160" s="16">
        <v>21</v>
      </c>
      <c r="AR160" s="16">
        <v>42</v>
      </c>
      <c r="AS160" s="16">
        <v>0</v>
      </c>
      <c r="AT160" s="16">
        <v>0</v>
      </c>
      <c r="AU160" s="16"/>
      <c r="AV160" s="16"/>
      <c r="AW160" s="16"/>
      <c r="AX160" s="16"/>
      <c r="AY160" s="16"/>
      <c r="AZ160" s="16"/>
      <c r="BA160" s="16"/>
      <c r="BB160" s="16"/>
      <c r="BC160" s="16">
        <v>0</v>
      </c>
      <c r="BD160" s="16"/>
      <c r="BE160" s="16"/>
      <c r="BF160" s="16"/>
      <c r="BG160" s="16"/>
      <c r="BH160" s="18"/>
      <c r="BI160" s="16"/>
      <c r="BJ160" s="16"/>
      <c r="BK160" s="16"/>
      <c r="BL160" s="16"/>
    </row>
    <row r="161" spans="1:64" s="2" customFormat="1">
      <c r="A161" s="1">
        <v>153</v>
      </c>
      <c r="B161" s="1">
        <v>819</v>
      </c>
      <c r="C161" s="13" t="s">
        <v>169</v>
      </c>
      <c r="D161" s="13" t="s">
        <v>239</v>
      </c>
      <c r="E161" s="16">
        <v>0</v>
      </c>
      <c r="F161" s="16">
        <v>0</v>
      </c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>
        <v>9</v>
      </c>
      <c r="AB161" s="16">
        <v>18</v>
      </c>
      <c r="AC161" s="16">
        <v>8</v>
      </c>
      <c r="AD161" s="16">
        <v>16</v>
      </c>
      <c r="AE161" s="16"/>
      <c r="AF161" s="16"/>
      <c r="AG161" s="16">
        <v>8</v>
      </c>
      <c r="AH161" s="16">
        <v>16</v>
      </c>
      <c r="AI161" s="16"/>
      <c r="AJ161" s="16"/>
      <c r="AK161" s="16">
        <v>8</v>
      </c>
      <c r="AL161" s="16">
        <v>16</v>
      </c>
      <c r="AM161" s="16"/>
      <c r="AN161" s="16"/>
      <c r="AO161" s="16">
        <v>1</v>
      </c>
      <c r="AP161" s="16">
        <v>2</v>
      </c>
      <c r="AQ161" s="16">
        <v>1</v>
      </c>
      <c r="AR161" s="16">
        <v>2</v>
      </c>
      <c r="AS161" s="16">
        <v>0</v>
      </c>
      <c r="AT161" s="16">
        <v>0</v>
      </c>
      <c r="AU161" s="16"/>
      <c r="AV161" s="16"/>
      <c r="AW161" s="16"/>
      <c r="AX161" s="16"/>
      <c r="AY161" s="16"/>
      <c r="AZ161" s="16"/>
      <c r="BA161" s="16"/>
      <c r="BB161" s="16"/>
      <c r="BC161" s="16">
        <v>0</v>
      </c>
      <c r="BD161" s="16"/>
      <c r="BE161" s="16"/>
      <c r="BF161" s="16"/>
      <c r="BG161" s="16"/>
      <c r="BH161" s="18"/>
      <c r="BI161" s="16"/>
      <c r="BJ161" s="16"/>
      <c r="BK161" s="16"/>
      <c r="BL161" s="16"/>
    </row>
    <row r="162" spans="1:64" s="2" customFormat="1">
      <c r="A162" s="1">
        <v>154</v>
      </c>
      <c r="B162" s="1">
        <v>661</v>
      </c>
      <c r="C162" s="13" t="s">
        <v>169</v>
      </c>
      <c r="D162" s="13" t="s">
        <v>240</v>
      </c>
      <c r="E162" s="16">
        <v>30</v>
      </c>
      <c r="F162" s="16">
        <v>290</v>
      </c>
      <c r="G162" s="16">
        <v>30</v>
      </c>
      <c r="H162" s="16">
        <v>290</v>
      </c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>
        <v>0</v>
      </c>
      <c r="AB162" s="16">
        <v>0</v>
      </c>
      <c r="AC162" s="16">
        <v>0</v>
      </c>
      <c r="AD162" s="16">
        <v>0</v>
      </c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>
        <v>0</v>
      </c>
      <c r="AT162" s="16">
        <v>0</v>
      </c>
      <c r="AU162" s="16"/>
      <c r="AV162" s="16"/>
      <c r="AW162" s="16"/>
      <c r="AX162" s="16"/>
      <c r="AY162" s="16"/>
      <c r="AZ162" s="16"/>
      <c r="BA162" s="16"/>
      <c r="BB162" s="16"/>
      <c r="BC162" s="16">
        <v>0</v>
      </c>
      <c r="BD162" s="16"/>
      <c r="BE162" s="16"/>
      <c r="BF162" s="16"/>
      <c r="BG162" s="16"/>
      <c r="BH162" s="18"/>
      <c r="BI162" s="16"/>
      <c r="BJ162" s="16"/>
      <c r="BK162" s="16"/>
      <c r="BL162" s="16"/>
    </row>
    <row r="163" spans="1:64" s="2" customFormat="1">
      <c r="A163" s="1">
        <v>155</v>
      </c>
      <c r="B163" s="1">
        <v>790</v>
      </c>
      <c r="C163" s="13" t="s">
        <v>169</v>
      </c>
      <c r="D163" s="13" t="s">
        <v>241</v>
      </c>
      <c r="E163" s="16">
        <v>0</v>
      </c>
      <c r="F163" s="16">
        <v>0</v>
      </c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>
        <v>50</v>
      </c>
      <c r="AB163" s="16">
        <v>200</v>
      </c>
      <c r="AC163" s="16">
        <v>50</v>
      </c>
      <c r="AD163" s="16">
        <v>200</v>
      </c>
      <c r="AE163" s="16"/>
      <c r="AF163" s="16"/>
      <c r="AG163" s="16">
        <v>50</v>
      </c>
      <c r="AH163" s="16">
        <v>200</v>
      </c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>
        <v>0</v>
      </c>
      <c r="AT163" s="16">
        <v>0</v>
      </c>
      <c r="AU163" s="16"/>
      <c r="AV163" s="16"/>
      <c r="AW163" s="16"/>
      <c r="AX163" s="16"/>
      <c r="AY163" s="16"/>
      <c r="AZ163" s="16"/>
      <c r="BA163" s="16"/>
      <c r="BB163" s="16"/>
      <c r="BC163" s="16">
        <v>0</v>
      </c>
      <c r="BD163" s="16"/>
      <c r="BE163" s="16"/>
      <c r="BF163" s="16"/>
      <c r="BG163" s="16"/>
      <c r="BH163" s="18"/>
      <c r="BI163" s="16"/>
      <c r="BJ163" s="16"/>
      <c r="BK163" s="16"/>
      <c r="BL163" s="16"/>
    </row>
    <row r="164" spans="1:64" s="2" customFormat="1">
      <c r="A164" s="1">
        <v>156</v>
      </c>
      <c r="B164" s="1">
        <v>783</v>
      </c>
      <c r="C164" s="13" t="s">
        <v>169</v>
      </c>
      <c r="D164" s="13" t="s">
        <v>242</v>
      </c>
      <c r="E164" s="16">
        <v>0</v>
      </c>
      <c r="F164" s="16">
        <v>0</v>
      </c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>
        <v>75</v>
      </c>
      <c r="AB164" s="16">
        <v>375</v>
      </c>
      <c r="AC164" s="16">
        <v>75</v>
      </c>
      <c r="AD164" s="16">
        <v>375</v>
      </c>
      <c r="AE164" s="16"/>
      <c r="AF164" s="16"/>
      <c r="AG164" s="16">
        <v>75</v>
      </c>
      <c r="AH164" s="16">
        <v>375</v>
      </c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>
        <v>869</v>
      </c>
      <c r="AT164" s="16">
        <v>869</v>
      </c>
      <c r="AU164" s="16">
        <v>369</v>
      </c>
      <c r="AV164" s="16">
        <v>369</v>
      </c>
      <c r="AW164" s="16">
        <v>500</v>
      </c>
      <c r="AX164" s="16"/>
      <c r="AY164" s="16"/>
      <c r="AZ164" s="16"/>
      <c r="BA164" s="16"/>
      <c r="BB164" s="16"/>
      <c r="BC164" s="16">
        <v>0</v>
      </c>
      <c r="BD164" s="16"/>
      <c r="BE164" s="16"/>
      <c r="BF164" s="16"/>
      <c r="BG164" s="16">
        <v>250</v>
      </c>
      <c r="BH164" s="18"/>
      <c r="BI164" s="16"/>
      <c r="BJ164" s="16"/>
      <c r="BK164" s="16"/>
      <c r="BL164" s="16"/>
    </row>
    <row r="165" spans="1:64" s="2" customFormat="1">
      <c r="A165" s="1">
        <v>157</v>
      </c>
      <c r="B165" s="1">
        <v>772</v>
      </c>
      <c r="C165" s="13" t="s">
        <v>169</v>
      </c>
      <c r="D165" s="13" t="s">
        <v>243</v>
      </c>
      <c r="E165" s="16">
        <v>0</v>
      </c>
      <c r="F165" s="16">
        <v>0</v>
      </c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>
        <v>352</v>
      </c>
      <c r="AB165" s="16">
        <v>704</v>
      </c>
      <c r="AC165" s="16">
        <v>252</v>
      </c>
      <c r="AD165" s="16">
        <v>504</v>
      </c>
      <c r="AE165" s="16"/>
      <c r="AF165" s="16"/>
      <c r="AG165" s="16">
        <v>252</v>
      </c>
      <c r="AH165" s="16">
        <v>504</v>
      </c>
      <c r="AI165" s="16"/>
      <c r="AJ165" s="16"/>
      <c r="AK165" s="16">
        <v>252</v>
      </c>
      <c r="AL165" s="16">
        <v>504</v>
      </c>
      <c r="AM165" s="16"/>
      <c r="AN165" s="16"/>
      <c r="AO165" s="16">
        <v>100</v>
      </c>
      <c r="AP165" s="16">
        <v>200</v>
      </c>
      <c r="AQ165" s="16">
        <v>100</v>
      </c>
      <c r="AR165" s="16">
        <v>200</v>
      </c>
      <c r="AS165" s="16">
        <v>0</v>
      </c>
      <c r="AT165" s="16">
        <v>0</v>
      </c>
      <c r="AU165" s="16"/>
      <c r="AV165" s="16"/>
      <c r="AW165" s="16"/>
      <c r="AX165" s="16"/>
      <c r="AY165" s="16"/>
      <c r="AZ165" s="16"/>
      <c r="BA165" s="16"/>
      <c r="BB165" s="16"/>
      <c r="BC165" s="16">
        <v>0</v>
      </c>
      <c r="BD165" s="16"/>
      <c r="BE165" s="16"/>
      <c r="BF165" s="16"/>
      <c r="BG165" s="16"/>
      <c r="BH165" s="18"/>
      <c r="BI165" s="16"/>
      <c r="BJ165" s="16"/>
      <c r="BK165" s="16"/>
      <c r="BL165" s="16"/>
    </row>
    <row r="166" spans="1:64" s="2" customFormat="1">
      <c r="A166" s="1">
        <v>158</v>
      </c>
      <c r="B166" s="1">
        <v>653</v>
      </c>
      <c r="C166" s="13" t="s">
        <v>169</v>
      </c>
      <c r="D166" s="13" t="s">
        <v>244</v>
      </c>
      <c r="E166" s="16">
        <v>0</v>
      </c>
      <c r="F166" s="16">
        <v>0</v>
      </c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>
        <v>0</v>
      </c>
      <c r="AB166" s="16">
        <v>0</v>
      </c>
      <c r="AC166" s="16">
        <v>0</v>
      </c>
      <c r="AD166" s="16">
        <v>0</v>
      </c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>
        <v>4613</v>
      </c>
      <c r="AT166" s="16">
        <v>4613</v>
      </c>
      <c r="AU166" s="16"/>
      <c r="AV166" s="16"/>
      <c r="AW166" s="16"/>
      <c r="AX166" s="16"/>
      <c r="AY166" s="16">
        <v>4077</v>
      </c>
      <c r="AZ166" s="16">
        <v>4077</v>
      </c>
      <c r="BA166" s="16">
        <v>536</v>
      </c>
      <c r="BB166" s="16"/>
      <c r="BC166" s="16">
        <v>18831</v>
      </c>
      <c r="BD166" s="16">
        <v>16308</v>
      </c>
      <c r="BE166" s="16">
        <v>2523</v>
      </c>
      <c r="BF166" s="16"/>
      <c r="BG166" s="16">
        <v>268</v>
      </c>
      <c r="BH166" s="18"/>
      <c r="BI166" s="16"/>
      <c r="BJ166" s="16"/>
      <c r="BK166" s="16"/>
      <c r="BL166" s="16"/>
    </row>
    <row r="167" spans="1:64" s="2" customFormat="1">
      <c r="A167" s="1">
        <v>159</v>
      </c>
      <c r="B167" s="1">
        <v>88</v>
      </c>
      <c r="C167" s="13" t="s">
        <v>169</v>
      </c>
      <c r="D167" s="13" t="s">
        <v>245</v>
      </c>
      <c r="E167" s="16">
        <v>2843</v>
      </c>
      <c r="F167" s="16">
        <v>25273</v>
      </c>
      <c r="G167" s="16">
        <v>2320</v>
      </c>
      <c r="H167" s="16">
        <v>14290</v>
      </c>
      <c r="I167" s="16"/>
      <c r="J167" s="16"/>
      <c r="K167" s="16"/>
      <c r="L167" s="16"/>
      <c r="M167" s="16"/>
      <c r="N167" s="16"/>
      <c r="O167" s="16"/>
      <c r="P167" s="16"/>
      <c r="Q167" s="16">
        <v>523</v>
      </c>
      <c r="R167" s="16">
        <v>10983</v>
      </c>
      <c r="S167" s="16">
        <v>523</v>
      </c>
      <c r="T167" s="16">
        <v>10983</v>
      </c>
      <c r="U167" s="16"/>
      <c r="V167" s="16"/>
      <c r="W167" s="16"/>
      <c r="X167" s="16"/>
      <c r="Y167" s="16"/>
      <c r="Z167" s="16"/>
      <c r="AA167" s="16">
        <v>3250</v>
      </c>
      <c r="AB167" s="16">
        <v>31750</v>
      </c>
      <c r="AC167" s="16">
        <v>3250</v>
      </c>
      <c r="AD167" s="16">
        <v>31750</v>
      </c>
      <c r="AE167" s="16"/>
      <c r="AF167" s="16"/>
      <c r="AG167" s="16">
        <v>3250</v>
      </c>
      <c r="AH167" s="16">
        <v>31750</v>
      </c>
      <c r="AI167" s="16"/>
      <c r="AJ167" s="16"/>
      <c r="AK167" s="16"/>
      <c r="AL167" s="16"/>
      <c r="AM167" s="16">
        <v>1000</v>
      </c>
      <c r="AN167" s="16">
        <v>10500</v>
      </c>
      <c r="AO167" s="16"/>
      <c r="AP167" s="16"/>
      <c r="AQ167" s="16"/>
      <c r="AR167" s="16"/>
      <c r="AS167" s="16">
        <v>210965</v>
      </c>
      <c r="AT167" s="16">
        <v>210965</v>
      </c>
      <c r="AU167" s="16">
        <v>131701</v>
      </c>
      <c r="AV167" s="16">
        <v>131701</v>
      </c>
      <c r="AW167" s="16">
        <v>31358</v>
      </c>
      <c r="AX167" s="16"/>
      <c r="AY167" s="16">
        <v>33486</v>
      </c>
      <c r="AZ167" s="16">
        <v>33486</v>
      </c>
      <c r="BA167" s="16">
        <v>14420</v>
      </c>
      <c r="BB167" s="16"/>
      <c r="BC167" s="16">
        <v>201720</v>
      </c>
      <c r="BD167" s="16">
        <v>133944</v>
      </c>
      <c r="BE167" s="16">
        <v>67776</v>
      </c>
      <c r="BF167" s="16"/>
      <c r="BG167" s="16">
        <v>22889</v>
      </c>
      <c r="BH167" s="18"/>
      <c r="BI167" s="16"/>
      <c r="BJ167" s="16"/>
      <c r="BK167" s="16"/>
      <c r="BL167" s="16"/>
    </row>
    <row r="168" spans="1:64" s="2" customFormat="1">
      <c r="A168" s="1">
        <v>160</v>
      </c>
      <c r="B168" s="1">
        <v>678</v>
      </c>
      <c r="C168" s="13" t="s">
        <v>169</v>
      </c>
      <c r="D168" s="13" t="s">
        <v>246</v>
      </c>
      <c r="E168" s="16">
        <v>0</v>
      </c>
      <c r="F168" s="16">
        <v>0</v>
      </c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>
        <v>0</v>
      </c>
      <c r="AB168" s="16">
        <v>0</v>
      </c>
      <c r="AC168" s="16">
        <v>0</v>
      </c>
      <c r="AD168" s="16">
        <v>0</v>
      </c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>
        <v>3384</v>
      </c>
      <c r="AT168" s="16">
        <v>3384</v>
      </c>
      <c r="AU168" s="16">
        <v>2138</v>
      </c>
      <c r="AV168" s="16">
        <v>2138</v>
      </c>
      <c r="AW168" s="16">
        <v>1246</v>
      </c>
      <c r="AX168" s="16"/>
      <c r="AY168" s="16"/>
      <c r="AZ168" s="16"/>
      <c r="BA168" s="16"/>
      <c r="BB168" s="16"/>
      <c r="BC168" s="16">
        <v>0</v>
      </c>
      <c r="BD168" s="16"/>
      <c r="BE168" s="16"/>
      <c r="BF168" s="16"/>
      <c r="BG168" s="16">
        <v>623</v>
      </c>
      <c r="BH168" s="18"/>
      <c r="BI168" s="16"/>
      <c r="BJ168" s="16"/>
      <c r="BK168" s="16"/>
      <c r="BL168" s="16"/>
    </row>
    <row r="169" spans="1:64" s="2" customFormat="1">
      <c r="A169" s="1">
        <v>161</v>
      </c>
      <c r="B169" s="1">
        <v>824</v>
      </c>
      <c r="C169" s="13" t="s">
        <v>169</v>
      </c>
      <c r="D169" s="13" t="s">
        <v>247</v>
      </c>
      <c r="E169" s="16">
        <v>0</v>
      </c>
      <c r="F169" s="16">
        <v>0</v>
      </c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>
        <v>0</v>
      </c>
      <c r="AB169" s="16">
        <v>0</v>
      </c>
      <c r="AC169" s="16">
        <v>0</v>
      </c>
      <c r="AD169" s="16">
        <v>0</v>
      </c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>
        <v>0</v>
      </c>
      <c r="AT169" s="16">
        <v>0</v>
      </c>
      <c r="AU169" s="16"/>
      <c r="AV169" s="16"/>
      <c r="AW169" s="16"/>
      <c r="AX169" s="16"/>
      <c r="AY169" s="16"/>
      <c r="AZ169" s="16"/>
      <c r="BA169" s="16"/>
      <c r="BB169" s="16"/>
      <c r="BC169" s="16">
        <v>0</v>
      </c>
      <c r="BD169" s="16"/>
      <c r="BE169" s="16"/>
      <c r="BF169" s="16"/>
      <c r="BG169" s="16"/>
      <c r="BH169" s="18"/>
      <c r="BI169" s="16"/>
      <c r="BJ169" s="16"/>
      <c r="BK169" s="16"/>
      <c r="BL169" s="16"/>
    </row>
    <row r="170" spans="1:64" s="2" customFormat="1">
      <c r="A170" s="1">
        <v>162</v>
      </c>
      <c r="B170" s="1">
        <v>546</v>
      </c>
      <c r="C170" s="13" t="s">
        <v>169</v>
      </c>
      <c r="D170" s="13" t="s">
        <v>248</v>
      </c>
      <c r="E170" s="16">
        <v>0</v>
      </c>
      <c r="F170" s="16">
        <v>0</v>
      </c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>
        <v>0</v>
      </c>
      <c r="AB170" s="16">
        <v>0</v>
      </c>
      <c r="AC170" s="16">
        <v>0</v>
      </c>
      <c r="AD170" s="16">
        <v>0</v>
      </c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>
        <v>7631</v>
      </c>
      <c r="AT170" s="16">
        <v>7631</v>
      </c>
      <c r="AU170" s="16">
        <v>984</v>
      </c>
      <c r="AV170" s="16">
        <v>984</v>
      </c>
      <c r="AW170" s="16">
        <v>5292</v>
      </c>
      <c r="AX170" s="16"/>
      <c r="AY170" s="16">
        <v>1217</v>
      </c>
      <c r="AZ170" s="16">
        <v>1217</v>
      </c>
      <c r="BA170" s="16">
        <v>138</v>
      </c>
      <c r="BB170" s="16"/>
      <c r="BC170" s="16">
        <v>5517</v>
      </c>
      <c r="BD170" s="16">
        <v>4867</v>
      </c>
      <c r="BE170" s="16">
        <v>650</v>
      </c>
      <c r="BF170" s="16"/>
      <c r="BG170" s="16">
        <v>2715</v>
      </c>
      <c r="BH170" s="18"/>
      <c r="BI170" s="16"/>
      <c r="BJ170" s="16"/>
      <c r="BK170" s="16"/>
      <c r="BL170" s="16"/>
    </row>
    <row r="171" spans="1:64" s="2" customFormat="1">
      <c r="A171" s="1">
        <v>163</v>
      </c>
      <c r="B171" s="1">
        <v>440</v>
      </c>
      <c r="C171" s="13" t="s">
        <v>169</v>
      </c>
      <c r="D171" s="13" t="s">
        <v>249</v>
      </c>
      <c r="E171" s="16">
        <v>19014</v>
      </c>
      <c r="F171" s="16">
        <v>185292</v>
      </c>
      <c r="G171" s="16">
        <v>18480</v>
      </c>
      <c r="H171" s="16">
        <v>181721</v>
      </c>
      <c r="I171" s="16">
        <v>1197</v>
      </c>
      <c r="J171" s="16">
        <v>13310</v>
      </c>
      <c r="K171" s="16">
        <v>239</v>
      </c>
      <c r="L171" s="16">
        <v>3606</v>
      </c>
      <c r="M171" s="16"/>
      <c r="N171" s="16"/>
      <c r="O171" s="16">
        <v>3993</v>
      </c>
      <c r="P171" s="16">
        <v>38141</v>
      </c>
      <c r="Q171" s="16">
        <v>534</v>
      </c>
      <c r="R171" s="16">
        <v>3571</v>
      </c>
      <c r="S171" s="16"/>
      <c r="T171" s="16"/>
      <c r="U171" s="16">
        <v>266</v>
      </c>
      <c r="V171" s="16">
        <v>2767</v>
      </c>
      <c r="W171" s="16"/>
      <c r="X171" s="16"/>
      <c r="Y171" s="16">
        <v>268</v>
      </c>
      <c r="Z171" s="16">
        <v>804</v>
      </c>
      <c r="AA171" s="16">
        <v>7788</v>
      </c>
      <c r="AB171" s="16">
        <v>67000</v>
      </c>
      <c r="AC171" s="16">
        <v>7788</v>
      </c>
      <c r="AD171" s="16">
        <v>67000</v>
      </c>
      <c r="AE171" s="16"/>
      <c r="AF171" s="16"/>
      <c r="AG171" s="16">
        <v>7368</v>
      </c>
      <c r="AH171" s="16">
        <v>64000</v>
      </c>
      <c r="AI171" s="16">
        <v>420</v>
      </c>
      <c r="AJ171" s="16">
        <v>3000</v>
      </c>
      <c r="AK171" s="16"/>
      <c r="AL171" s="16"/>
      <c r="AM171" s="16">
        <v>3132</v>
      </c>
      <c r="AN171" s="16">
        <v>23750</v>
      </c>
      <c r="AO171" s="16"/>
      <c r="AP171" s="16"/>
      <c r="AQ171" s="16"/>
      <c r="AR171" s="16"/>
      <c r="AS171" s="16">
        <v>558992</v>
      </c>
      <c r="AT171" s="16">
        <v>558992</v>
      </c>
      <c r="AU171" s="16">
        <v>166967</v>
      </c>
      <c r="AV171" s="16">
        <v>134224</v>
      </c>
      <c r="AW171" s="16">
        <v>316923</v>
      </c>
      <c r="AX171" s="16">
        <v>29207</v>
      </c>
      <c r="AY171" s="16">
        <v>4943</v>
      </c>
      <c r="AZ171" s="16">
        <v>4943</v>
      </c>
      <c r="BA171" s="16">
        <v>40952</v>
      </c>
      <c r="BB171" s="16"/>
      <c r="BC171" s="16">
        <v>212250</v>
      </c>
      <c r="BD171" s="16">
        <v>19771</v>
      </c>
      <c r="BE171" s="16">
        <v>192479</v>
      </c>
      <c r="BF171" s="16"/>
      <c r="BG171" s="16">
        <v>123518</v>
      </c>
      <c r="BH171" s="18"/>
      <c r="BI171" s="16"/>
      <c r="BJ171" s="16"/>
      <c r="BK171" s="16"/>
      <c r="BL171" s="16"/>
    </row>
    <row r="172" spans="1:64" s="2" customFormat="1">
      <c r="A172" s="1">
        <v>164</v>
      </c>
      <c r="B172" s="1">
        <v>222</v>
      </c>
      <c r="C172" s="13" t="s">
        <v>250</v>
      </c>
      <c r="D172" s="13" t="s">
        <v>251</v>
      </c>
      <c r="E172" s="16">
        <v>4966</v>
      </c>
      <c r="F172" s="16">
        <v>44702</v>
      </c>
      <c r="G172" s="16">
        <v>4966</v>
      </c>
      <c r="H172" s="16">
        <v>44702</v>
      </c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>
        <v>1451</v>
      </c>
      <c r="AB172" s="16">
        <v>17791</v>
      </c>
      <c r="AC172" s="16">
        <v>1451</v>
      </c>
      <c r="AD172" s="16">
        <v>17791</v>
      </c>
      <c r="AE172" s="16">
        <v>100</v>
      </c>
      <c r="AF172" s="16">
        <v>300</v>
      </c>
      <c r="AG172" s="16">
        <v>1265</v>
      </c>
      <c r="AH172" s="16">
        <v>16671</v>
      </c>
      <c r="AI172" s="16">
        <v>86</v>
      </c>
      <c r="AJ172" s="16">
        <v>820</v>
      </c>
      <c r="AK172" s="16"/>
      <c r="AL172" s="16"/>
      <c r="AM172" s="16"/>
      <c r="AN172" s="16"/>
      <c r="AO172" s="16"/>
      <c r="AP172" s="16"/>
      <c r="AQ172" s="16"/>
      <c r="AR172" s="16"/>
      <c r="AS172" s="16">
        <v>271246</v>
      </c>
      <c r="AT172" s="16">
        <v>271246</v>
      </c>
      <c r="AU172" s="16">
        <v>84727</v>
      </c>
      <c r="AV172" s="16">
        <v>65055</v>
      </c>
      <c r="AW172" s="16">
        <v>167826</v>
      </c>
      <c r="AX172" s="16">
        <v>13966</v>
      </c>
      <c r="AY172" s="16">
        <v>2991</v>
      </c>
      <c r="AZ172" s="16">
        <v>2991</v>
      </c>
      <c r="BA172" s="16">
        <v>1736</v>
      </c>
      <c r="BB172" s="16"/>
      <c r="BC172" s="16">
        <v>20129</v>
      </c>
      <c r="BD172" s="16">
        <v>11965</v>
      </c>
      <c r="BE172" s="16">
        <v>8164</v>
      </c>
      <c r="BF172" s="16"/>
      <c r="BG172" s="16">
        <v>58493</v>
      </c>
      <c r="BH172" s="18"/>
      <c r="BI172" s="16"/>
      <c r="BJ172" s="16">
        <v>10932</v>
      </c>
      <c r="BK172" s="16">
        <v>22</v>
      </c>
      <c r="BL172" s="16"/>
    </row>
    <row r="173" spans="1:64" s="2" customFormat="1">
      <c r="A173" s="1">
        <v>165</v>
      </c>
      <c r="B173" s="1">
        <v>329</v>
      </c>
      <c r="C173" s="13" t="s">
        <v>252</v>
      </c>
      <c r="D173" s="13" t="s">
        <v>253</v>
      </c>
      <c r="E173" s="16">
        <v>1983</v>
      </c>
      <c r="F173" s="16">
        <v>18115</v>
      </c>
      <c r="G173" s="16">
        <v>1983</v>
      </c>
      <c r="H173" s="16">
        <v>18115</v>
      </c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>
        <v>842</v>
      </c>
      <c r="AB173" s="16">
        <v>8500</v>
      </c>
      <c r="AC173" s="16">
        <v>842</v>
      </c>
      <c r="AD173" s="16">
        <v>8500</v>
      </c>
      <c r="AE173" s="16"/>
      <c r="AF173" s="16"/>
      <c r="AG173" s="16">
        <v>792</v>
      </c>
      <c r="AH173" s="16">
        <v>8000</v>
      </c>
      <c r="AI173" s="16">
        <v>50</v>
      </c>
      <c r="AJ173" s="16">
        <v>500</v>
      </c>
      <c r="AK173" s="16"/>
      <c r="AL173" s="16"/>
      <c r="AM173" s="16"/>
      <c r="AN173" s="16"/>
      <c r="AO173" s="16"/>
      <c r="AP173" s="16"/>
      <c r="AQ173" s="16"/>
      <c r="AR173" s="16"/>
      <c r="AS173" s="16">
        <v>150586</v>
      </c>
      <c r="AT173" s="16">
        <v>150586</v>
      </c>
      <c r="AU173" s="16">
        <v>32898</v>
      </c>
      <c r="AV173" s="16">
        <v>20112</v>
      </c>
      <c r="AW173" s="16">
        <v>106705</v>
      </c>
      <c r="AX173" s="16">
        <v>5382</v>
      </c>
      <c r="AY173" s="16">
        <v>1375</v>
      </c>
      <c r="AZ173" s="16">
        <v>1375</v>
      </c>
      <c r="BA173" s="16">
        <v>4226</v>
      </c>
      <c r="BB173" s="16"/>
      <c r="BC173" s="16">
        <v>25361</v>
      </c>
      <c r="BD173" s="16">
        <v>5497</v>
      </c>
      <c r="BE173" s="16">
        <v>19864</v>
      </c>
      <c r="BF173" s="16"/>
      <c r="BG173" s="16">
        <v>38317</v>
      </c>
      <c r="BH173" s="18"/>
      <c r="BI173" s="16"/>
      <c r="BJ173" s="16"/>
      <c r="BK173" s="16"/>
      <c r="BL173" s="16"/>
    </row>
    <row r="174" spans="1:64" s="2" customFormat="1">
      <c r="A174" s="1">
        <v>166</v>
      </c>
      <c r="B174" s="1">
        <v>264</v>
      </c>
      <c r="C174" s="13" t="s">
        <v>254</v>
      </c>
      <c r="D174" s="13" t="s">
        <v>255</v>
      </c>
      <c r="E174" s="16">
        <v>5322</v>
      </c>
      <c r="F174" s="16">
        <v>50918</v>
      </c>
      <c r="G174" s="16">
        <v>5322</v>
      </c>
      <c r="H174" s="16">
        <v>50918</v>
      </c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>
        <v>1734</v>
      </c>
      <c r="AB174" s="16">
        <v>13550</v>
      </c>
      <c r="AC174" s="16">
        <v>1734</v>
      </c>
      <c r="AD174" s="16">
        <v>13550</v>
      </c>
      <c r="AE174" s="16">
        <v>210</v>
      </c>
      <c r="AF174" s="16">
        <v>1800</v>
      </c>
      <c r="AG174" s="16">
        <v>1360</v>
      </c>
      <c r="AH174" s="16">
        <v>10500</v>
      </c>
      <c r="AI174" s="16">
        <v>164</v>
      </c>
      <c r="AJ174" s="16">
        <v>1250</v>
      </c>
      <c r="AK174" s="16"/>
      <c r="AL174" s="16"/>
      <c r="AM174" s="16"/>
      <c r="AN174" s="16"/>
      <c r="AO174" s="16"/>
      <c r="AP174" s="16"/>
      <c r="AQ174" s="16"/>
      <c r="AR174" s="16"/>
      <c r="AS174" s="16">
        <v>210061</v>
      </c>
      <c r="AT174" s="16">
        <v>210061</v>
      </c>
      <c r="AU174" s="16">
        <v>49180</v>
      </c>
      <c r="AV174" s="16">
        <v>31895</v>
      </c>
      <c r="AW174" s="16">
        <v>133132</v>
      </c>
      <c r="AX174" s="16">
        <v>12437</v>
      </c>
      <c r="AY174" s="16">
        <v>6774</v>
      </c>
      <c r="AZ174" s="16">
        <v>6774</v>
      </c>
      <c r="BA174" s="16">
        <v>8538</v>
      </c>
      <c r="BB174" s="16"/>
      <c r="BC174" s="16">
        <v>67226</v>
      </c>
      <c r="BD174" s="16">
        <v>27097</v>
      </c>
      <c r="BE174" s="16">
        <v>40129</v>
      </c>
      <c r="BF174" s="16"/>
      <c r="BG174" s="16">
        <v>48987</v>
      </c>
      <c r="BH174" s="18"/>
      <c r="BI174" s="16"/>
      <c r="BJ174" s="16">
        <v>16138</v>
      </c>
      <c r="BK174" s="16">
        <v>14</v>
      </c>
      <c r="BL174" s="16"/>
    </row>
    <row r="175" spans="1:64" s="2" customFormat="1" ht="25.5">
      <c r="A175" s="1">
        <v>167</v>
      </c>
      <c r="B175" s="1">
        <v>447</v>
      </c>
      <c r="C175" s="13" t="s">
        <v>254</v>
      </c>
      <c r="D175" s="13" t="s">
        <v>256</v>
      </c>
      <c r="E175" s="16">
        <v>245</v>
      </c>
      <c r="F175" s="16">
        <v>2970</v>
      </c>
      <c r="G175" s="16">
        <v>245</v>
      </c>
      <c r="H175" s="16">
        <v>2970</v>
      </c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>
        <v>340</v>
      </c>
      <c r="AB175" s="16">
        <v>3300</v>
      </c>
      <c r="AC175" s="16">
        <v>340</v>
      </c>
      <c r="AD175" s="16">
        <v>3300</v>
      </c>
      <c r="AE175" s="16">
        <v>250</v>
      </c>
      <c r="AF175" s="16">
        <v>2550</v>
      </c>
      <c r="AG175" s="16"/>
      <c r="AH175" s="16"/>
      <c r="AI175" s="16">
        <v>90</v>
      </c>
      <c r="AJ175" s="16">
        <v>750</v>
      </c>
      <c r="AK175" s="16"/>
      <c r="AL175" s="16"/>
      <c r="AM175" s="16"/>
      <c r="AN175" s="16"/>
      <c r="AO175" s="16"/>
      <c r="AP175" s="16"/>
      <c r="AQ175" s="16"/>
      <c r="AR175" s="16"/>
      <c r="AS175" s="16">
        <v>36550</v>
      </c>
      <c r="AT175" s="16">
        <v>36550</v>
      </c>
      <c r="AU175" s="16">
        <v>8859</v>
      </c>
      <c r="AV175" s="16">
        <v>5720</v>
      </c>
      <c r="AW175" s="16">
        <v>24343</v>
      </c>
      <c r="AX175" s="16">
        <v>1690</v>
      </c>
      <c r="AY175" s="16">
        <v>1658</v>
      </c>
      <c r="AZ175" s="16">
        <v>1658</v>
      </c>
      <c r="BA175" s="16">
        <v>0</v>
      </c>
      <c r="BB175" s="16"/>
      <c r="BC175" s="16">
        <v>6631</v>
      </c>
      <c r="BD175" s="16">
        <v>6631</v>
      </c>
      <c r="BE175" s="16">
        <v>0</v>
      </c>
      <c r="BF175" s="16"/>
      <c r="BG175" s="16">
        <v>8394</v>
      </c>
      <c r="BH175" s="18"/>
      <c r="BI175" s="16"/>
      <c r="BJ175" s="16"/>
      <c r="BK175" s="16"/>
      <c r="BL175" s="16"/>
    </row>
    <row r="176" spans="1:64" s="2" customFormat="1">
      <c r="A176" s="1">
        <v>168</v>
      </c>
      <c r="B176" s="1">
        <v>441</v>
      </c>
      <c r="C176" s="13" t="s">
        <v>254</v>
      </c>
      <c r="D176" s="13" t="s">
        <v>257</v>
      </c>
      <c r="E176" s="16">
        <v>0</v>
      </c>
      <c r="F176" s="16">
        <v>0</v>
      </c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>
        <v>700</v>
      </c>
      <c r="AB176" s="16">
        <v>5401</v>
      </c>
      <c r="AC176" s="16">
        <v>700</v>
      </c>
      <c r="AD176" s="16">
        <v>5401</v>
      </c>
      <c r="AE176" s="16"/>
      <c r="AF176" s="16"/>
      <c r="AG176" s="16">
        <v>700</v>
      </c>
      <c r="AH176" s="16">
        <v>5401</v>
      </c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>
        <v>137947</v>
      </c>
      <c r="AT176" s="16">
        <v>137947</v>
      </c>
      <c r="AU176" s="16">
        <v>50760</v>
      </c>
      <c r="AV176" s="16">
        <v>45985</v>
      </c>
      <c r="AW176" s="16">
        <v>78792</v>
      </c>
      <c r="AX176" s="16">
        <v>2882</v>
      </c>
      <c r="AY176" s="16">
        <v>3949</v>
      </c>
      <c r="AZ176" s="16">
        <v>3949</v>
      </c>
      <c r="BA176" s="16">
        <v>1564</v>
      </c>
      <c r="BB176" s="16"/>
      <c r="BC176" s="16">
        <v>23148</v>
      </c>
      <c r="BD176" s="16">
        <v>15797</v>
      </c>
      <c r="BE176" s="16">
        <v>7351</v>
      </c>
      <c r="BF176" s="16"/>
      <c r="BG176" s="16">
        <v>27709</v>
      </c>
      <c r="BH176" s="18"/>
      <c r="BI176" s="16"/>
      <c r="BJ176" s="16"/>
      <c r="BK176" s="16"/>
      <c r="BL176" s="16"/>
    </row>
    <row r="177" spans="1:64" s="2" customFormat="1">
      <c r="A177" s="1">
        <v>169</v>
      </c>
      <c r="B177" s="1">
        <v>274</v>
      </c>
      <c r="C177" s="13" t="s">
        <v>258</v>
      </c>
      <c r="D177" s="13" t="s">
        <v>259</v>
      </c>
      <c r="E177" s="16">
        <v>3134</v>
      </c>
      <c r="F177" s="16">
        <v>32207</v>
      </c>
      <c r="G177" s="16">
        <v>3134</v>
      </c>
      <c r="H177" s="16">
        <v>32207</v>
      </c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>
        <v>1476</v>
      </c>
      <c r="AB177" s="16">
        <v>13750</v>
      </c>
      <c r="AC177" s="16">
        <v>1476</v>
      </c>
      <c r="AD177" s="16">
        <v>13750</v>
      </c>
      <c r="AE177" s="16"/>
      <c r="AF177" s="16"/>
      <c r="AG177" s="16">
        <v>1476</v>
      </c>
      <c r="AH177" s="16">
        <v>13750</v>
      </c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>
        <v>218300</v>
      </c>
      <c r="AT177" s="16">
        <v>218300</v>
      </c>
      <c r="AU177" s="16">
        <v>67882</v>
      </c>
      <c r="AV177" s="16">
        <v>51932</v>
      </c>
      <c r="AW177" s="16">
        <v>132252</v>
      </c>
      <c r="AX177" s="16">
        <v>7722</v>
      </c>
      <c r="AY177" s="16">
        <v>506</v>
      </c>
      <c r="AZ177" s="16">
        <v>506</v>
      </c>
      <c r="BA177" s="16">
        <v>9938</v>
      </c>
      <c r="BB177" s="16"/>
      <c r="BC177" s="16">
        <v>48736</v>
      </c>
      <c r="BD177" s="16">
        <v>2024</v>
      </c>
      <c r="BE177" s="16">
        <v>46712</v>
      </c>
      <c r="BF177" s="16"/>
      <c r="BG177" s="16">
        <v>49031</v>
      </c>
      <c r="BH177" s="18"/>
      <c r="BI177" s="16"/>
      <c r="BJ177" s="16">
        <v>8531</v>
      </c>
      <c r="BK177" s="16">
        <v>20</v>
      </c>
      <c r="BL177" s="16"/>
    </row>
    <row r="178" spans="1:64" s="2" customFormat="1">
      <c r="A178" s="1">
        <v>170</v>
      </c>
      <c r="B178" s="1">
        <v>696</v>
      </c>
      <c r="C178" s="13" t="s">
        <v>258</v>
      </c>
      <c r="D178" s="13" t="s">
        <v>260</v>
      </c>
      <c r="E178" s="16">
        <v>0</v>
      </c>
      <c r="F178" s="16">
        <v>0</v>
      </c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>
        <v>0</v>
      </c>
      <c r="AB178" s="16">
        <v>0</v>
      </c>
      <c r="AC178" s="16">
        <v>0</v>
      </c>
      <c r="AD178" s="16">
        <v>0</v>
      </c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>
        <v>0</v>
      </c>
      <c r="AT178" s="16">
        <v>0</v>
      </c>
      <c r="AU178" s="16"/>
      <c r="AV178" s="16"/>
      <c r="AW178" s="16"/>
      <c r="AX178" s="16"/>
      <c r="AY178" s="16"/>
      <c r="AZ178" s="16"/>
      <c r="BA178" s="16"/>
      <c r="BB178" s="16"/>
      <c r="BC178" s="16">
        <v>0</v>
      </c>
      <c r="BD178" s="16"/>
      <c r="BE178" s="16"/>
      <c r="BF178" s="16"/>
      <c r="BG178" s="16"/>
      <c r="BH178" s="18"/>
      <c r="BI178" s="16"/>
      <c r="BJ178" s="16"/>
      <c r="BK178" s="16"/>
      <c r="BL178" s="16"/>
    </row>
    <row r="179" spans="1:64" s="2" customFormat="1" ht="25.5">
      <c r="A179" s="1">
        <v>171</v>
      </c>
      <c r="B179" s="1">
        <v>278</v>
      </c>
      <c r="C179" s="13" t="s">
        <v>261</v>
      </c>
      <c r="D179" s="13" t="s">
        <v>262</v>
      </c>
      <c r="E179" s="16">
        <v>3232</v>
      </c>
      <c r="F179" s="16">
        <v>34432</v>
      </c>
      <c r="G179" s="16">
        <v>3232</v>
      </c>
      <c r="H179" s="16">
        <v>34432</v>
      </c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>
        <v>3356</v>
      </c>
      <c r="AB179" s="16">
        <v>28454</v>
      </c>
      <c r="AC179" s="16">
        <v>3356</v>
      </c>
      <c r="AD179" s="16">
        <v>28454</v>
      </c>
      <c r="AE179" s="16"/>
      <c r="AF179" s="16"/>
      <c r="AG179" s="16">
        <v>470</v>
      </c>
      <c r="AH179" s="16">
        <v>4730</v>
      </c>
      <c r="AI179" s="16">
        <v>2886</v>
      </c>
      <c r="AJ179" s="16">
        <v>23724</v>
      </c>
      <c r="AK179" s="16"/>
      <c r="AL179" s="16"/>
      <c r="AM179" s="16"/>
      <c r="AN179" s="16"/>
      <c r="AO179" s="16"/>
      <c r="AP179" s="16"/>
      <c r="AQ179" s="16"/>
      <c r="AR179" s="16"/>
      <c r="AS179" s="16">
        <v>222628</v>
      </c>
      <c r="AT179" s="16">
        <v>222628</v>
      </c>
      <c r="AU179" s="16">
        <v>68902</v>
      </c>
      <c r="AV179" s="16">
        <v>53398</v>
      </c>
      <c r="AW179" s="16">
        <v>132523</v>
      </c>
      <c r="AX179" s="16">
        <v>7072</v>
      </c>
      <c r="AY179" s="16">
        <v>12973</v>
      </c>
      <c r="AZ179" s="16">
        <v>12973</v>
      </c>
      <c r="BA179" s="16">
        <v>1158</v>
      </c>
      <c r="BB179" s="16"/>
      <c r="BC179" s="16">
        <v>57333</v>
      </c>
      <c r="BD179" s="16">
        <v>51890</v>
      </c>
      <c r="BE179" s="16">
        <v>5443</v>
      </c>
      <c r="BF179" s="16"/>
      <c r="BG179" s="16">
        <v>46072</v>
      </c>
      <c r="BH179" s="18"/>
      <c r="BI179" s="16"/>
      <c r="BJ179" s="16">
        <v>10304</v>
      </c>
      <c r="BK179" s="16">
        <v>16</v>
      </c>
      <c r="BL179" s="16"/>
    </row>
    <row r="180" spans="1:64" s="2" customFormat="1">
      <c r="A180" s="1">
        <v>172</v>
      </c>
      <c r="B180" s="1">
        <v>334</v>
      </c>
      <c r="C180" s="13" t="s">
        <v>263</v>
      </c>
      <c r="D180" s="13" t="s">
        <v>264</v>
      </c>
      <c r="E180" s="16">
        <v>2269</v>
      </c>
      <c r="F180" s="16">
        <v>21808</v>
      </c>
      <c r="G180" s="16">
        <v>2269</v>
      </c>
      <c r="H180" s="16">
        <v>21808</v>
      </c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>
        <v>1728</v>
      </c>
      <c r="AB180" s="16">
        <v>14639</v>
      </c>
      <c r="AC180" s="16">
        <v>1728</v>
      </c>
      <c r="AD180" s="16">
        <v>14639</v>
      </c>
      <c r="AE180" s="16"/>
      <c r="AF180" s="16"/>
      <c r="AG180" s="16">
        <v>803</v>
      </c>
      <c r="AH180" s="16">
        <v>6795</v>
      </c>
      <c r="AI180" s="16">
        <v>925</v>
      </c>
      <c r="AJ180" s="16">
        <v>7844</v>
      </c>
      <c r="AK180" s="16"/>
      <c r="AL180" s="16"/>
      <c r="AM180" s="16"/>
      <c r="AN180" s="16"/>
      <c r="AO180" s="16"/>
      <c r="AP180" s="16"/>
      <c r="AQ180" s="16"/>
      <c r="AR180" s="16"/>
      <c r="AS180" s="16">
        <v>136881</v>
      </c>
      <c r="AT180" s="16">
        <v>136881</v>
      </c>
      <c r="AU180" s="16">
        <v>31854</v>
      </c>
      <c r="AV180" s="16">
        <v>21760</v>
      </c>
      <c r="AW180" s="16">
        <v>85971</v>
      </c>
      <c r="AX180" s="16">
        <v>10067</v>
      </c>
      <c r="AY180" s="16">
        <v>4837</v>
      </c>
      <c r="AZ180" s="16">
        <v>4837</v>
      </c>
      <c r="BA180" s="16">
        <v>4152</v>
      </c>
      <c r="BB180" s="16"/>
      <c r="BC180" s="16">
        <v>38859</v>
      </c>
      <c r="BD180" s="16">
        <v>19347</v>
      </c>
      <c r="BE180" s="16">
        <v>19512</v>
      </c>
      <c r="BF180" s="16"/>
      <c r="BG180" s="16">
        <v>31077</v>
      </c>
      <c r="BH180" s="18"/>
      <c r="BI180" s="16"/>
      <c r="BJ180" s="16">
        <v>7830</v>
      </c>
      <c r="BK180" s="16">
        <v>10</v>
      </c>
      <c r="BL180" s="16"/>
    </row>
    <row r="181" spans="1:64" s="2" customFormat="1" ht="25.5">
      <c r="A181" s="1">
        <v>173</v>
      </c>
      <c r="B181" s="1">
        <v>344</v>
      </c>
      <c r="C181" s="13" t="s">
        <v>265</v>
      </c>
      <c r="D181" s="13" t="s">
        <v>266</v>
      </c>
      <c r="E181" s="16">
        <v>2875</v>
      </c>
      <c r="F181" s="16">
        <v>28945</v>
      </c>
      <c r="G181" s="16">
        <v>2875</v>
      </c>
      <c r="H181" s="16">
        <v>28945</v>
      </c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>
        <v>1461</v>
      </c>
      <c r="AB181" s="16">
        <v>14330</v>
      </c>
      <c r="AC181" s="16">
        <v>1461</v>
      </c>
      <c r="AD181" s="16">
        <v>14330</v>
      </c>
      <c r="AE181" s="16"/>
      <c r="AF181" s="16"/>
      <c r="AG181" s="16">
        <v>1033</v>
      </c>
      <c r="AH181" s="16">
        <v>10050</v>
      </c>
      <c r="AI181" s="16">
        <v>428</v>
      </c>
      <c r="AJ181" s="16">
        <v>4280</v>
      </c>
      <c r="AK181" s="16"/>
      <c r="AL181" s="16"/>
      <c r="AM181" s="16"/>
      <c r="AN181" s="16"/>
      <c r="AO181" s="16"/>
      <c r="AP181" s="16"/>
      <c r="AQ181" s="16"/>
      <c r="AR181" s="16"/>
      <c r="AS181" s="16">
        <v>265944</v>
      </c>
      <c r="AT181" s="16">
        <v>265944</v>
      </c>
      <c r="AU181" s="16">
        <v>70755</v>
      </c>
      <c r="AV181" s="16">
        <v>50693</v>
      </c>
      <c r="AW181" s="16">
        <v>165765</v>
      </c>
      <c r="AX181" s="16">
        <v>18645</v>
      </c>
      <c r="AY181" s="16">
        <v>6073</v>
      </c>
      <c r="AZ181" s="16">
        <v>6073</v>
      </c>
      <c r="BA181" s="16">
        <v>4706</v>
      </c>
      <c r="BB181" s="16"/>
      <c r="BC181" s="16">
        <v>46405</v>
      </c>
      <c r="BD181" s="16">
        <v>24291</v>
      </c>
      <c r="BE181" s="16">
        <v>22114</v>
      </c>
      <c r="BF181" s="16"/>
      <c r="BG181" s="16">
        <v>58783</v>
      </c>
      <c r="BH181" s="18"/>
      <c r="BI181" s="16"/>
      <c r="BJ181" s="16">
        <v>10157</v>
      </c>
      <c r="BK181" s="16">
        <v>19</v>
      </c>
      <c r="BL181" s="16"/>
    </row>
    <row r="182" spans="1:64" s="2" customFormat="1" ht="25.5">
      <c r="A182" s="1">
        <v>174</v>
      </c>
      <c r="B182" s="1">
        <v>784</v>
      </c>
      <c r="C182" s="13" t="s">
        <v>265</v>
      </c>
      <c r="D182" s="13" t="s">
        <v>267</v>
      </c>
      <c r="E182" s="16">
        <v>0</v>
      </c>
      <c r="F182" s="16">
        <v>0</v>
      </c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>
        <v>0</v>
      </c>
      <c r="AB182" s="16">
        <v>0</v>
      </c>
      <c r="AC182" s="16">
        <v>0</v>
      </c>
      <c r="AD182" s="16">
        <v>0</v>
      </c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>
        <v>4120</v>
      </c>
      <c r="AT182" s="16">
        <v>4120</v>
      </c>
      <c r="AU182" s="16"/>
      <c r="AV182" s="16"/>
      <c r="AW182" s="16"/>
      <c r="AX182" s="16"/>
      <c r="AY182" s="16">
        <v>1654</v>
      </c>
      <c r="AZ182" s="16">
        <v>1654</v>
      </c>
      <c r="BA182" s="16">
        <v>2466</v>
      </c>
      <c r="BB182" s="16"/>
      <c r="BC182" s="16">
        <v>18198</v>
      </c>
      <c r="BD182" s="16">
        <v>6617</v>
      </c>
      <c r="BE182" s="16">
        <v>11581</v>
      </c>
      <c r="BF182" s="16"/>
      <c r="BG182" s="16">
        <v>1233</v>
      </c>
      <c r="BH182" s="18"/>
      <c r="BI182" s="16"/>
      <c r="BJ182" s="16"/>
      <c r="BK182" s="16"/>
      <c r="BL182" s="16"/>
    </row>
    <row r="183" spans="1:64" s="2" customFormat="1">
      <c r="A183" s="1">
        <v>175</v>
      </c>
      <c r="B183" s="1">
        <v>354</v>
      </c>
      <c r="C183" s="13" t="s">
        <v>268</v>
      </c>
      <c r="D183" s="13" t="s">
        <v>269</v>
      </c>
      <c r="E183" s="16">
        <v>1843</v>
      </c>
      <c r="F183" s="16">
        <v>18189</v>
      </c>
      <c r="G183" s="16">
        <v>1843</v>
      </c>
      <c r="H183" s="16">
        <v>18189</v>
      </c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>
        <v>1214</v>
      </c>
      <c r="AB183" s="16">
        <v>11260</v>
      </c>
      <c r="AC183" s="16">
        <v>1214</v>
      </c>
      <c r="AD183" s="16">
        <v>11260</v>
      </c>
      <c r="AE183" s="16"/>
      <c r="AF183" s="16"/>
      <c r="AG183" s="16">
        <v>1214</v>
      </c>
      <c r="AH183" s="16">
        <v>11260</v>
      </c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>
        <v>177296</v>
      </c>
      <c r="AT183" s="16">
        <v>177296</v>
      </c>
      <c r="AU183" s="16">
        <v>56299</v>
      </c>
      <c r="AV183" s="16">
        <v>43820</v>
      </c>
      <c r="AW183" s="16">
        <v>97269</v>
      </c>
      <c r="AX183" s="16">
        <v>12639</v>
      </c>
      <c r="AY183" s="16">
        <v>1125</v>
      </c>
      <c r="AZ183" s="16">
        <v>1125</v>
      </c>
      <c r="BA183" s="16">
        <v>9964</v>
      </c>
      <c r="BB183" s="16"/>
      <c r="BC183" s="16">
        <v>51329</v>
      </c>
      <c r="BD183" s="16">
        <v>4500</v>
      </c>
      <c r="BE183" s="16">
        <v>46829</v>
      </c>
      <c r="BF183" s="16"/>
      <c r="BG183" s="16">
        <v>36950</v>
      </c>
      <c r="BH183" s="18"/>
      <c r="BI183" s="16"/>
      <c r="BJ183" s="16">
        <v>8081</v>
      </c>
      <c r="BK183" s="16">
        <v>9</v>
      </c>
      <c r="BL183" s="16"/>
    </row>
    <row r="184" spans="1:64" s="2" customFormat="1">
      <c r="A184" s="1">
        <v>176</v>
      </c>
      <c r="B184" s="1">
        <v>282</v>
      </c>
      <c r="C184" s="13" t="s">
        <v>270</v>
      </c>
      <c r="D184" s="13" t="s">
        <v>271</v>
      </c>
      <c r="E184" s="16">
        <v>2333</v>
      </c>
      <c r="F184" s="16">
        <v>23722</v>
      </c>
      <c r="G184" s="16">
        <v>2333</v>
      </c>
      <c r="H184" s="16">
        <v>23722</v>
      </c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>
        <v>1350</v>
      </c>
      <c r="AB184" s="16">
        <v>9300</v>
      </c>
      <c r="AC184" s="16">
        <v>1350</v>
      </c>
      <c r="AD184" s="16">
        <v>9300</v>
      </c>
      <c r="AE184" s="16"/>
      <c r="AF184" s="16"/>
      <c r="AG184" s="16">
        <v>1211</v>
      </c>
      <c r="AH184" s="16">
        <v>8408</v>
      </c>
      <c r="AI184" s="16">
        <v>139</v>
      </c>
      <c r="AJ184" s="16">
        <v>892</v>
      </c>
      <c r="AK184" s="16"/>
      <c r="AL184" s="16"/>
      <c r="AM184" s="16"/>
      <c r="AN184" s="16"/>
      <c r="AO184" s="16"/>
      <c r="AP184" s="16"/>
      <c r="AQ184" s="16"/>
      <c r="AR184" s="16"/>
      <c r="AS184" s="16">
        <v>198328</v>
      </c>
      <c r="AT184" s="16">
        <v>198328</v>
      </c>
      <c r="AU184" s="16">
        <v>37609</v>
      </c>
      <c r="AV184" s="16">
        <v>24148</v>
      </c>
      <c r="AW184" s="16">
        <v>117095</v>
      </c>
      <c r="AX184" s="16">
        <v>17959</v>
      </c>
      <c r="AY184" s="16">
        <v>25527</v>
      </c>
      <c r="AZ184" s="16">
        <v>25527</v>
      </c>
      <c r="BA184" s="16">
        <v>138</v>
      </c>
      <c r="BB184" s="16"/>
      <c r="BC184" s="16">
        <v>102759</v>
      </c>
      <c r="BD184" s="16">
        <v>102108</v>
      </c>
      <c r="BE184" s="16">
        <v>651</v>
      </c>
      <c r="BF184" s="16"/>
      <c r="BG184" s="16">
        <v>40389</v>
      </c>
      <c r="BH184" s="18"/>
      <c r="BI184" s="16"/>
      <c r="BJ184" s="16">
        <v>9540</v>
      </c>
      <c r="BK184" s="16">
        <v>27</v>
      </c>
      <c r="BL184" s="16"/>
    </row>
    <row r="185" spans="1:64" s="2" customFormat="1">
      <c r="A185" s="1">
        <v>177</v>
      </c>
      <c r="B185" s="1">
        <v>363</v>
      </c>
      <c r="C185" s="13" t="s">
        <v>272</v>
      </c>
      <c r="D185" s="13" t="s">
        <v>273</v>
      </c>
      <c r="E185" s="16">
        <v>2114</v>
      </c>
      <c r="F185" s="16">
        <v>19140</v>
      </c>
      <c r="G185" s="16">
        <v>2114</v>
      </c>
      <c r="H185" s="16">
        <v>19140</v>
      </c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>
        <v>1100</v>
      </c>
      <c r="AB185" s="16">
        <v>7340</v>
      </c>
      <c r="AC185" s="16">
        <v>1100</v>
      </c>
      <c r="AD185" s="16">
        <v>7340</v>
      </c>
      <c r="AE185" s="16"/>
      <c r="AF185" s="16"/>
      <c r="AG185" s="16">
        <v>848</v>
      </c>
      <c r="AH185" s="16">
        <v>5590</v>
      </c>
      <c r="AI185" s="16">
        <v>252</v>
      </c>
      <c r="AJ185" s="16">
        <v>1750</v>
      </c>
      <c r="AK185" s="16"/>
      <c r="AL185" s="16"/>
      <c r="AM185" s="16"/>
      <c r="AN185" s="16"/>
      <c r="AO185" s="16"/>
      <c r="AP185" s="16"/>
      <c r="AQ185" s="16"/>
      <c r="AR185" s="16"/>
      <c r="AS185" s="16">
        <v>147151</v>
      </c>
      <c r="AT185" s="16">
        <v>147151</v>
      </c>
      <c r="AU185" s="16">
        <v>54364</v>
      </c>
      <c r="AV185" s="16">
        <v>44350</v>
      </c>
      <c r="AW185" s="16">
        <v>77116</v>
      </c>
      <c r="AX185" s="16">
        <v>8984</v>
      </c>
      <c r="AY185" s="16">
        <v>977</v>
      </c>
      <c r="AZ185" s="16">
        <v>977</v>
      </c>
      <c r="BA185" s="16">
        <v>5710</v>
      </c>
      <c r="BB185" s="16"/>
      <c r="BC185" s="16">
        <v>30748</v>
      </c>
      <c r="BD185" s="16">
        <v>3906</v>
      </c>
      <c r="BE185" s="16">
        <v>26842</v>
      </c>
      <c r="BF185" s="16"/>
      <c r="BG185" s="16">
        <v>28541</v>
      </c>
      <c r="BH185" s="18"/>
      <c r="BI185" s="16"/>
      <c r="BJ185" s="16">
        <v>8514</v>
      </c>
      <c r="BK185" s="16">
        <v>10</v>
      </c>
      <c r="BL185" s="16"/>
    </row>
    <row r="186" spans="1:64" s="2" customFormat="1">
      <c r="A186" s="1">
        <v>178</v>
      </c>
      <c r="B186" s="1">
        <v>286</v>
      </c>
      <c r="C186" s="13" t="s">
        <v>274</v>
      </c>
      <c r="D186" s="13" t="s">
        <v>275</v>
      </c>
      <c r="E186" s="16">
        <v>2117</v>
      </c>
      <c r="F186" s="16">
        <v>19075</v>
      </c>
      <c r="G186" s="16">
        <v>2117</v>
      </c>
      <c r="H186" s="16">
        <v>19075</v>
      </c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>
        <v>982</v>
      </c>
      <c r="AB186" s="16">
        <v>8250</v>
      </c>
      <c r="AC186" s="16">
        <v>982</v>
      </c>
      <c r="AD186" s="16">
        <v>8250</v>
      </c>
      <c r="AE186" s="16"/>
      <c r="AF186" s="16"/>
      <c r="AG186" s="16">
        <v>906</v>
      </c>
      <c r="AH186" s="16">
        <v>7750</v>
      </c>
      <c r="AI186" s="16">
        <v>76</v>
      </c>
      <c r="AJ186" s="16">
        <v>500</v>
      </c>
      <c r="AK186" s="16"/>
      <c r="AL186" s="16"/>
      <c r="AM186" s="16"/>
      <c r="AN186" s="16"/>
      <c r="AO186" s="16"/>
      <c r="AP186" s="16"/>
      <c r="AQ186" s="16"/>
      <c r="AR186" s="16"/>
      <c r="AS186" s="16">
        <v>131852</v>
      </c>
      <c r="AT186" s="16">
        <v>131852</v>
      </c>
      <c r="AU186" s="16">
        <v>40031</v>
      </c>
      <c r="AV186" s="16">
        <v>31537</v>
      </c>
      <c r="AW186" s="16">
        <v>73425</v>
      </c>
      <c r="AX186" s="16">
        <v>8993</v>
      </c>
      <c r="AY186" s="16">
        <v>8237</v>
      </c>
      <c r="AZ186" s="16">
        <v>8237</v>
      </c>
      <c r="BA186" s="16">
        <v>1166</v>
      </c>
      <c r="BB186" s="16"/>
      <c r="BC186" s="16">
        <v>38426</v>
      </c>
      <c r="BD186" s="16">
        <v>32947</v>
      </c>
      <c r="BE186" s="16">
        <v>5479</v>
      </c>
      <c r="BF186" s="16"/>
      <c r="BG186" s="16">
        <v>25721</v>
      </c>
      <c r="BH186" s="18"/>
      <c r="BI186" s="16"/>
      <c r="BJ186" s="16">
        <v>6037</v>
      </c>
      <c r="BK186" s="16">
        <v>32</v>
      </c>
      <c r="BL186" s="16"/>
    </row>
    <row r="187" spans="1:64" s="2" customFormat="1">
      <c r="A187" s="1">
        <v>179</v>
      </c>
      <c r="B187" s="1">
        <v>372</v>
      </c>
      <c r="C187" s="13" t="s">
        <v>276</v>
      </c>
      <c r="D187" s="13" t="s">
        <v>277</v>
      </c>
      <c r="E187" s="16">
        <v>2036</v>
      </c>
      <c r="F187" s="16">
        <v>22560</v>
      </c>
      <c r="G187" s="16">
        <v>2036</v>
      </c>
      <c r="H187" s="16">
        <v>22560</v>
      </c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>
        <v>1164</v>
      </c>
      <c r="AB187" s="16">
        <v>13750</v>
      </c>
      <c r="AC187" s="16">
        <v>1164</v>
      </c>
      <c r="AD187" s="16">
        <v>13750</v>
      </c>
      <c r="AE187" s="16"/>
      <c r="AF187" s="16"/>
      <c r="AG187" s="16">
        <v>1164</v>
      </c>
      <c r="AH187" s="16">
        <v>13750</v>
      </c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>
        <v>136277</v>
      </c>
      <c r="AT187" s="16">
        <v>136277</v>
      </c>
      <c r="AU187" s="16">
        <v>36428</v>
      </c>
      <c r="AV187" s="16">
        <v>27003</v>
      </c>
      <c r="AW187" s="16">
        <v>82380</v>
      </c>
      <c r="AX187" s="16">
        <v>14073</v>
      </c>
      <c r="AY187" s="16">
        <v>2578</v>
      </c>
      <c r="AZ187" s="16">
        <v>2578</v>
      </c>
      <c r="BA187" s="16">
        <v>818</v>
      </c>
      <c r="BB187" s="16"/>
      <c r="BC187" s="16">
        <v>14151</v>
      </c>
      <c r="BD187" s="16">
        <v>10310</v>
      </c>
      <c r="BE187" s="16">
        <v>3841</v>
      </c>
      <c r="BF187" s="16"/>
      <c r="BG187" s="16">
        <v>28689</v>
      </c>
      <c r="BH187" s="18"/>
      <c r="BI187" s="16"/>
      <c r="BJ187" s="16">
        <v>2838</v>
      </c>
      <c r="BK187" s="16">
        <v>6</v>
      </c>
      <c r="BL187" s="16"/>
    </row>
    <row r="188" spans="1:64" s="2" customFormat="1">
      <c r="A188" s="1">
        <v>180</v>
      </c>
      <c r="B188" s="1">
        <v>404</v>
      </c>
      <c r="C188" s="13" t="s">
        <v>278</v>
      </c>
      <c r="D188" s="13" t="s">
        <v>279</v>
      </c>
      <c r="E188" s="16">
        <v>9573</v>
      </c>
      <c r="F188" s="16">
        <v>96431</v>
      </c>
      <c r="G188" s="16">
        <v>9353</v>
      </c>
      <c r="H188" s="16">
        <v>94587</v>
      </c>
      <c r="I188" s="16">
        <v>12</v>
      </c>
      <c r="J188" s="16">
        <v>95</v>
      </c>
      <c r="K188" s="16"/>
      <c r="L188" s="16"/>
      <c r="M188" s="16"/>
      <c r="N188" s="16"/>
      <c r="O188" s="16"/>
      <c r="P188" s="16"/>
      <c r="Q188" s="16">
        <v>220</v>
      </c>
      <c r="R188" s="16">
        <v>1844</v>
      </c>
      <c r="S188" s="16"/>
      <c r="T188" s="16"/>
      <c r="U188" s="16">
        <v>160</v>
      </c>
      <c r="V188" s="16">
        <v>1664</v>
      </c>
      <c r="W188" s="16"/>
      <c r="X188" s="16"/>
      <c r="Y188" s="16">
        <v>60</v>
      </c>
      <c r="Z188" s="16">
        <v>180</v>
      </c>
      <c r="AA188" s="16">
        <v>4232</v>
      </c>
      <c r="AB188" s="16">
        <v>43662</v>
      </c>
      <c r="AC188" s="16">
        <v>4232</v>
      </c>
      <c r="AD188" s="16">
        <v>43662</v>
      </c>
      <c r="AE188" s="16">
        <v>204</v>
      </c>
      <c r="AF188" s="16">
        <v>1260</v>
      </c>
      <c r="AG188" s="16">
        <v>4028</v>
      </c>
      <c r="AH188" s="16">
        <v>42402</v>
      </c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>
        <v>537550</v>
      </c>
      <c r="AT188" s="16">
        <v>537550</v>
      </c>
      <c r="AU188" s="16">
        <v>134793</v>
      </c>
      <c r="AV188" s="16">
        <v>96431</v>
      </c>
      <c r="AW188" s="16">
        <v>274862</v>
      </c>
      <c r="AX188" s="16">
        <v>56324</v>
      </c>
      <c r="AY188" s="16">
        <v>13307</v>
      </c>
      <c r="AZ188" s="16">
        <v>13307</v>
      </c>
      <c r="BA188" s="16">
        <v>58264</v>
      </c>
      <c r="BB188" s="16"/>
      <c r="BC188" s="16">
        <v>327074</v>
      </c>
      <c r="BD188" s="16">
        <v>53226</v>
      </c>
      <c r="BE188" s="16">
        <v>273848</v>
      </c>
      <c r="BF188" s="16"/>
      <c r="BG188" s="16">
        <v>114886</v>
      </c>
      <c r="BH188" s="18"/>
      <c r="BI188" s="16"/>
      <c r="BJ188" s="16"/>
      <c r="BK188" s="16"/>
      <c r="BL188" s="16"/>
    </row>
    <row r="189" spans="1:64" s="2" customFormat="1">
      <c r="A189" s="1">
        <v>181</v>
      </c>
      <c r="B189" s="1">
        <v>530</v>
      </c>
      <c r="C189" s="13" t="s">
        <v>278</v>
      </c>
      <c r="D189" s="13" t="s">
        <v>280</v>
      </c>
      <c r="E189" s="16">
        <v>0</v>
      </c>
      <c r="F189" s="16">
        <v>0</v>
      </c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>
        <v>0</v>
      </c>
      <c r="AB189" s="16">
        <v>0</v>
      </c>
      <c r="AC189" s="16">
        <v>0</v>
      </c>
      <c r="AD189" s="16">
        <v>0</v>
      </c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>
        <v>0</v>
      </c>
      <c r="AT189" s="16">
        <v>0</v>
      </c>
      <c r="AU189" s="16"/>
      <c r="AV189" s="16"/>
      <c r="AW189" s="16"/>
      <c r="AX189" s="16"/>
      <c r="AY189" s="16"/>
      <c r="AZ189" s="16"/>
      <c r="BA189" s="16"/>
      <c r="BB189" s="16"/>
      <c r="BC189" s="16">
        <v>0</v>
      </c>
      <c r="BD189" s="16"/>
      <c r="BE189" s="16"/>
      <c r="BF189" s="16"/>
      <c r="BG189" s="16"/>
      <c r="BH189" s="18"/>
      <c r="BI189" s="16"/>
      <c r="BJ189" s="16">
        <v>22026</v>
      </c>
      <c r="BK189" s="16">
        <v>50</v>
      </c>
      <c r="BL189" s="16"/>
    </row>
    <row r="190" spans="1:64" s="2" customFormat="1">
      <c r="A190" s="1">
        <v>182</v>
      </c>
      <c r="B190" s="1">
        <v>378</v>
      </c>
      <c r="C190" s="13" t="s">
        <v>281</v>
      </c>
      <c r="D190" s="13" t="s">
        <v>282</v>
      </c>
      <c r="E190" s="16">
        <v>3638</v>
      </c>
      <c r="F190" s="16">
        <v>34674</v>
      </c>
      <c r="G190" s="16">
        <v>3638</v>
      </c>
      <c r="H190" s="16">
        <v>34674</v>
      </c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>
        <v>1521</v>
      </c>
      <c r="AB190" s="16">
        <v>18480</v>
      </c>
      <c r="AC190" s="16">
        <v>1521</v>
      </c>
      <c r="AD190" s="16">
        <v>18480</v>
      </c>
      <c r="AE190" s="16"/>
      <c r="AF190" s="16"/>
      <c r="AG190" s="16">
        <v>1131</v>
      </c>
      <c r="AH190" s="16">
        <v>14730</v>
      </c>
      <c r="AI190" s="16">
        <v>390</v>
      </c>
      <c r="AJ190" s="16">
        <v>3750</v>
      </c>
      <c r="AK190" s="16"/>
      <c r="AL190" s="16"/>
      <c r="AM190" s="16"/>
      <c r="AN190" s="16"/>
      <c r="AO190" s="16"/>
      <c r="AP190" s="16"/>
      <c r="AQ190" s="16"/>
      <c r="AR190" s="16"/>
      <c r="AS190" s="16">
        <v>477734</v>
      </c>
      <c r="AT190" s="16">
        <v>477734</v>
      </c>
      <c r="AU190" s="16">
        <v>121725</v>
      </c>
      <c r="AV190" s="16">
        <v>83694</v>
      </c>
      <c r="AW190" s="16">
        <v>302363</v>
      </c>
      <c r="AX190" s="16">
        <v>35390</v>
      </c>
      <c r="AY190" s="16">
        <v>14738</v>
      </c>
      <c r="AZ190" s="16">
        <v>14738</v>
      </c>
      <c r="BA190" s="16">
        <v>3518</v>
      </c>
      <c r="BB190" s="16"/>
      <c r="BC190" s="16">
        <v>75487</v>
      </c>
      <c r="BD190" s="16">
        <v>58951</v>
      </c>
      <c r="BE190" s="16">
        <v>16536</v>
      </c>
      <c r="BF190" s="16"/>
      <c r="BG190" s="16">
        <v>105448</v>
      </c>
      <c r="BH190" s="18"/>
      <c r="BI190" s="16"/>
      <c r="BJ190" s="16">
        <v>20496</v>
      </c>
      <c r="BK190" s="16">
        <v>3</v>
      </c>
      <c r="BL190" s="16"/>
    </row>
    <row r="191" spans="1:64" s="2" customFormat="1">
      <c r="A191" s="1">
        <v>183</v>
      </c>
      <c r="B191" s="1">
        <v>640</v>
      </c>
      <c r="C191" s="13" t="s">
        <v>281</v>
      </c>
      <c r="D191" s="13" t="s">
        <v>283</v>
      </c>
      <c r="E191" s="16">
        <v>0</v>
      </c>
      <c r="F191" s="16">
        <v>0</v>
      </c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>
        <v>0</v>
      </c>
      <c r="AB191" s="16">
        <v>0</v>
      </c>
      <c r="AC191" s="16">
        <v>0</v>
      </c>
      <c r="AD191" s="16">
        <v>0</v>
      </c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>
        <v>602</v>
      </c>
      <c r="AT191" s="16">
        <v>602</v>
      </c>
      <c r="AU191" s="16"/>
      <c r="AV191" s="16"/>
      <c r="AW191" s="16"/>
      <c r="AX191" s="16"/>
      <c r="AY191" s="16">
        <v>134</v>
      </c>
      <c r="AZ191" s="16">
        <v>134</v>
      </c>
      <c r="BA191" s="16">
        <v>468</v>
      </c>
      <c r="BB191" s="16"/>
      <c r="BC191" s="16">
        <v>2734</v>
      </c>
      <c r="BD191" s="16">
        <v>534</v>
      </c>
      <c r="BE191" s="16">
        <v>2200</v>
      </c>
      <c r="BF191" s="16"/>
      <c r="BG191" s="16">
        <v>234</v>
      </c>
      <c r="BH191" s="18"/>
      <c r="BI191" s="16"/>
      <c r="BJ191" s="16"/>
      <c r="BK191" s="16"/>
      <c r="BL191" s="16"/>
    </row>
    <row r="192" spans="1:64" s="2" customFormat="1">
      <c r="A192" s="1">
        <v>184</v>
      </c>
      <c r="B192" s="1">
        <v>295</v>
      </c>
      <c r="C192" s="13" t="s">
        <v>284</v>
      </c>
      <c r="D192" s="13" t="s">
        <v>285</v>
      </c>
      <c r="E192" s="16">
        <v>11176</v>
      </c>
      <c r="F192" s="16">
        <v>110088</v>
      </c>
      <c r="G192" s="16">
        <v>10987</v>
      </c>
      <c r="H192" s="16">
        <v>108744</v>
      </c>
      <c r="I192" s="16">
        <v>205</v>
      </c>
      <c r="J192" s="16">
        <v>2460</v>
      </c>
      <c r="K192" s="16"/>
      <c r="L192" s="16"/>
      <c r="M192" s="16"/>
      <c r="N192" s="16"/>
      <c r="O192" s="16">
        <v>640</v>
      </c>
      <c r="P192" s="16">
        <v>8632</v>
      </c>
      <c r="Q192" s="16">
        <v>189</v>
      </c>
      <c r="R192" s="16">
        <v>1344</v>
      </c>
      <c r="S192" s="16"/>
      <c r="T192" s="16"/>
      <c r="U192" s="16">
        <v>105</v>
      </c>
      <c r="V192" s="16">
        <v>1092</v>
      </c>
      <c r="W192" s="16"/>
      <c r="X192" s="16"/>
      <c r="Y192" s="16">
        <v>84</v>
      </c>
      <c r="Z192" s="16">
        <v>252</v>
      </c>
      <c r="AA192" s="16">
        <v>3242</v>
      </c>
      <c r="AB192" s="16">
        <v>28979</v>
      </c>
      <c r="AC192" s="16">
        <v>3242</v>
      </c>
      <c r="AD192" s="16">
        <v>28979</v>
      </c>
      <c r="AE192" s="16"/>
      <c r="AF192" s="16"/>
      <c r="AG192" s="16">
        <v>3242</v>
      </c>
      <c r="AH192" s="16">
        <v>28979</v>
      </c>
      <c r="AI192" s="16"/>
      <c r="AJ192" s="16"/>
      <c r="AK192" s="16"/>
      <c r="AL192" s="16"/>
      <c r="AM192" s="16">
        <v>91</v>
      </c>
      <c r="AN192" s="16">
        <v>455</v>
      </c>
      <c r="AO192" s="16"/>
      <c r="AP192" s="16"/>
      <c r="AQ192" s="16"/>
      <c r="AR192" s="16"/>
      <c r="AS192" s="16">
        <v>496240</v>
      </c>
      <c r="AT192" s="16">
        <v>496240</v>
      </c>
      <c r="AU192" s="16">
        <v>101232</v>
      </c>
      <c r="AV192" s="16">
        <v>57613</v>
      </c>
      <c r="AW192" s="16">
        <v>358855</v>
      </c>
      <c r="AX192" s="16">
        <v>25747</v>
      </c>
      <c r="AY192" s="16">
        <v>6610</v>
      </c>
      <c r="AZ192" s="16">
        <v>6610</v>
      </c>
      <c r="BA192" s="16">
        <v>3796</v>
      </c>
      <c r="BB192" s="16"/>
      <c r="BC192" s="16">
        <v>44282</v>
      </c>
      <c r="BD192" s="16">
        <v>26439</v>
      </c>
      <c r="BE192" s="16">
        <v>17843</v>
      </c>
      <c r="BF192" s="16"/>
      <c r="BG192" s="16">
        <v>125052</v>
      </c>
      <c r="BH192" s="18"/>
      <c r="BI192" s="16"/>
      <c r="BJ192" s="16">
        <v>30659</v>
      </c>
      <c r="BK192" s="16">
        <v>49</v>
      </c>
      <c r="BL192" s="16"/>
    </row>
    <row r="193" spans="1:64" s="2" customFormat="1">
      <c r="A193" s="1">
        <v>185</v>
      </c>
      <c r="B193" s="1">
        <v>789</v>
      </c>
      <c r="C193" s="13" t="s">
        <v>284</v>
      </c>
      <c r="D193" s="13" t="s">
        <v>286</v>
      </c>
      <c r="E193" s="16">
        <v>0</v>
      </c>
      <c r="F193" s="16">
        <v>0</v>
      </c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>
        <v>27</v>
      </c>
      <c r="AB193" s="16">
        <v>81</v>
      </c>
      <c r="AC193" s="16">
        <v>27</v>
      </c>
      <c r="AD193" s="16">
        <v>81</v>
      </c>
      <c r="AE193" s="16"/>
      <c r="AF193" s="16"/>
      <c r="AG193" s="16">
        <v>27</v>
      </c>
      <c r="AH193" s="16">
        <v>81</v>
      </c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>
        <v>422</v>
      </c>
      <c r="AT193" s="16">
        <v>422</v>
      </c>
      <c r="AU193" s="16">
        <v>422</v>
      </c>
      <c r="AV193" s="16">
        <v>422</v>
      </c>
      <c r="AW193" s="16">
        <v>0</v>
      </c>
      <c r="AX193" s="16"/>
      <c r="AY193" s="16"/>
      <c r="AZ193" s="16"/>
      <c r="BA193" s="16"/>
      <c r="BB193" s="16"/>
      <c r="BC193" s="16">
        <v>0</v>
      </c>
      <c r="BD193" s="16"/>
      <c r="BE193" s="16"/>
      <c r="BF193" s="16"/>
      <c r="BG193" s="16">
        <v>0</v>
      </c>
      <c r="BH193" s="18"/>
      <c r="BI193" s="16"/>
      <c r="BJ193" s="16"/>
      <c r="BK193" s="16"/>
      <c r="BL193" s="16"/>
    </row>
    <row r="194" spans="1:64" s="2" customFormat="1">
      <c r="A194" s="1">
        <v>186</v>
      </c>
      <c r="B194" s="1">
        <v>306</v>
      </c>
      <c r="C194" s="13" t="s">
        <v>287</v>
      </c>
      <c r="D194" s="13" t="s">
        <v>288</v>
      </c>
      <c r="E194" s="16">
        <v>1922</v>
      </c>
      <c r="F194" s="16">
        <v>18515</v>
      </c>
      <c r="G194" s="16">
        <v>1922</v>
      </c>
      <c r="H194" s="16">
        <v>18515</v>
      </c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>
        <v>1150</v>
      </c>
      <c r="AB194" s="16">
        <v>10829</v>
      </c>
      <c r="AC194" s="16">
        <v>1150</v>
      </c>
      <c r="AD194" s="16">
        <v>10829</v>
      </c>
      <c r="AE194" s="16"/>
      <c r="AF194" s="16"/>
      <c r="AG194" s="16">
        <v>1150</v>
      </c>
      <c r="AH194" s="16">
        <v>10829</v>
      </c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>
        <v>208899</v>
      </c>
      <c r="AT194" s="16">
        <v>208899</v>
      </c>
      <c r="AU194" s="16">
        <v>45893</v>
      </c>
      <c r="AV194" s="16">
        <v>30198</v>
      </c>
      <c r="AW194" s="16">
        <v>134126</v>
      </c>
      <c r="AX194" s="16">
        <v>9438</v>
      </c>
      <c r="AY194" s="16">
        <v>19414</v>
      </c>
      <c r="AZ194" s="16">
        <v>19414</v>
      </c>
      <c r="BA194" s="16">
        <v>28</v>
      </c>
      <c r="BB194" s="16"/>
      <c r="BC194" s="16">
        <v>77791</v>
      </c>
      <c r="BD194" s="16">
        <v>77656</v>
      </c>
      <c r="BE194" s="16">
        <v>135</v>
      </c>
      <c r="BF194" s="16"/>
      <c r="BG194" s="16">
        <v>46260</v>
      </c>
      <c r="BH194" s="18"/>
      <c r="BI194" s="16"/>
      <c r="BJ194" s="16">
        <v>6951</v>
      </c>
      <c r="BK194" s="16">
        <v>11</v>
      </c>
      <c r="BL194" s="16"/>
    </row>
    <row r="195" spans="1:64" s="2" customFormat="1">
      <c r="A195" s="1">
        <v>187</v>
      </c>
      <c r="B195" s="1">
        <v>391</v>
      </c>
      <c r="C195" s="13" t="s">
        <v>289</v>
      </c>
      <c r="D195" s="13" t="s">
        <v>290</v>
      </c>
      <c r="E195" s="16">
        <v>1992</v>
      </c>
      <c r="F195" s="16">
        <v>18151</v>
      </c>
      <c r="G195" s="16">
        <v>1992</v>
      </c>
      <c r="H195" s="16">
        <v>18151</v>
      </c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>
        <v>1138</v>
      </c>
      <c r="AB195" s="16">
        <v>9994</v>
      </c>
      <c r="AC195" s="16">
        <v>1138</v>
      </c>
      <c r="AD195" s="16">
        <v>9994</v>
      </c>
      <c r="AE195" s="16"/>
      <c r="AF195" s="16"/>
      <c r="AG195" s="16">
        <v>882</v>
      </c>
      <c r="AH195" s="16">
        <v>7734</v>
      </c>
      <c r="AI195" s="16">
        <v>256</v>
      </c>
      <c r="AJ195" s="16">
        <v>2260</v>
      </c>
      <c r="AK195" s="16"/>
      <c r="AL195" s="16"/>
      <c r="AM195" s="16"/>
      <c r="AN195" s="16"/>
      <c r="AO195" s="16"/>
      <c r="AP195" s="16"/>
      <c r="AQ195" s="16"/>
      <c r="AR195" s="16"/>
      <c r="AS195" s="16">
        <v>152117</v>
      </c>
      <c r="AT195" s="16">
        <v>152117</v>
      </c>
      <c r="AU195" s="16">
        <v>33779</v>
      </c>
      <c r="AV195" s="16">
        <v>23459</v>
      </c>
      <c r="AW195" s="16">
        <v>89081</v>
      </c>
      <c r="AX195" s="16">
        <v>14201</v>
      </c>
      <c r="AY195" s="16">
        <v>12562</v>
      </c>
      <c r="AZ195" s="16">
        <v>12562</v>
      </c>
      <c r="BA195" s="16">
        <v>2494</v>
      </c>
      <c r="BB195" s="16"/>
      <c r="BC195" s="16">
        <v>61964</v>
      </c>
      <c r="BD195" s="16">
        <v>50246</v>
      </c>
      <c r="BE195" s="16">
        <v>11718</v>
      </c>
      <c r="BF195" s="16"/>
      <c r="BG195" s="16">
        <v>31549</v>
      </c>
      <c r="BH195" s="18"/>
      <c r="BI195" s="16"/>
      <c r="BJ195" s="16">
        <v>5705</v>
      </c>
      <c r="BK195" s="16">
        <v>18</v>
      </c>
      <c r="BL195" s="16"/>
    </row>
    <row r="196" spans="1:64" s="2" customFormat="1">
      <c r="A196" s="1">
        <v>188</v>
      </c>
      <c r="B196" s="1">
        <v>315</v>
      </c>
      <c r="C196" s="13" t="s">
        <v>291</v>
      </c>
      <c r="D196" s="13" t="s">
        <v>292</v>
      </c>
      <c r="E196" s="16">
        <v>6704</v>
      </c>
      <c r="F196" s="16">
        <v>59624</v>
      </c>
      <c r="G196" s="16">
        <v>6704</v>
      </c>
      <c r="H196" s="16">
        <v>59624</v>
      </c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>
        <v>2729</v>
      </c>
      <c r="AB196" s="16">
        <v>26512</v>
      </c>
      <c r="AC196" s="16">
        <v>2729</v>
      </c>
      <c r="AD196" s="16">
        <v>26512</v>
      </c>
      <c r="AE196" s="16">
        <v>52</v>
      </c>
      <c r="AF196" s="16">
        <v>104</v>
      </c>
      <c r="AG196" s="16">
        <v>2521</v>
      </c>
      <c r="AH196" s="16">
        <v>25176</v>
      </c>
      <c r="AI196" s="16">
        <v>156</v>
      </c>
      <c r="AJ196" s="16">
        <v>1232</v>
      </c>
      <c r="AK196" s="16"/>
      <c r="AL196" s="16"/>
      <c r="AM196" s="16"/>
      <c r="AN196" s="16"/>
      <c r="AO196" s="16"/>
      <c r="AP196" s="16"/>
      <c r="AQ196" s="16"/>
      <c r="AR196" s="16"/>
      <c r="AS196" s="16">
        <v>473350</v>
      </c>
      <c r="AT196" s="16">
        <v>473350</v>
      </c>
      <c r="AU196" s="16">
        <v>155075</v>
      </c>
      <c r="AV196" s="16">
        <v>120092</v>
      </c>
      <c r="AW196" s="16">
        <v>267797</v>
      </c>
      <c r="AX196" s="16">
        <v>19709</v>
      </c>
      <c r="AY196" s="16">
        <v>1629</v>
      </c>
      <c r="AZ196" s="16">
        <v>1629</v>
      </c>
      <c r="BA196" s="16">
        <v>29140</v>
      </c>
      <c r="BB196" s="16"/>
      <c r="BC196" s="16">
        <v>143479</v>
      </c>
      <c r="BD196" s="16">
        <v>6517</v>
      </c>
      <c r="BE196" s="16">
        <v>136962</v>
      </c>
      <c r="BF196" s="16"/>
      <c r="BG196" s="16">
        <v>102392</v>
      </c>
      <c r="BH196" s="18"/>
      <c r="BI196" s="16"/>
      <c r="BJ196" s="16">
        <v>15921</v>
      </c>
      <c r="BK196" s="16">
        <v>35</v>
      </c>
      <c r="BL196" s="16"/>
    </row>
    <row r="197" spans="1:64" s="2" customFormat="1">
      <c r="A197" s="1">
        <v>189</v>
      </c>
      <c r="B197" s="1">
        <v>471</v>
      </c>
      <c r="C197" s="13" t="s">
        <v>291</v>
      </c>
      <c r="D197" s="13" t="s">
        <v>293</v>
      </c>
      <c r="E197" s="16">
        <v>642</v>
      </c>
      <c r="F197" s="16">
        <v>8988</v>
      </c>
      <c r="G197" s="16">
        <v>642</v>
      </c>
      <c r="H197" s="16">
        <v>8988</v>
      </c>
      <c r="I197" s="16"/>
      <c r="J197" s="16"/>
      <c r="K197" s="16">
        <v>642</v>
      </c>
      <c r="L197" s="16">
        <v>8988</v>
      </c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>
        <v>0</v>
      </c>
      <c r="AB197" s="16">
        <v>0</v>
      </c>
      <c r="AC197" s="16">
        <v>0</v>
      </c>
      <c r="AD197" s="16">
        <v>0</v>
      </c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>
        <v>0</v>
      </c>
      <c r="AT197" s="16">
        <v>0</v>
      </c>
      <c r="AU197" s="16"/>
      <c r="AV197" s="16"/>
      <c r="AW197" s="16"/>
      <c r="AX197" s="16"/>
      <c r="AY197" s="16"/>
      <c r="AZ197" s="16"/>
      <c r="BA197" s="16"/>
      <c r="BB197" s="16"/>
      <c r="BC197" s="16">
        <v>0</v>
      </c>
      <c r="BD197" s="16"/>
      <c r="BE197" s="16"/>
      <c r="BF197" s="16"/>
      <c r="BG197" s="16"/>
      <c r="BH197" s="18"/>
      <c r="BI197" s="16"/>
      <c r="BJ197" s="16"/>
      <c r="BK197" s="16"/>
      <c r="BL197" s="16"/>
    </row>
    <row r="198" spans="1:64" s="2" customFormat="1">
      <c r="A198" s="1">
        <v>190</v>
      </c>
      <c r="B198" s="1">
        <v>647</v>
      </c>
      <c r="C198" s="13" t="s">
        <v>291</v>
      </c>
      <c r="D198" s="13" t="s">
        <v>294</v>
      </c>
      <c r="E198" s="16">
        <v>0</v>
      </c>
      <c r="F198" s="16">
        <v>0</v>
      </c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>
        <v>0</v>
      </c>
      <c r="AB198" s="16">
        <v>0</v>
      </c>
      <c r="AC198" s="16">
        <v>0</v>
      </c>
      <c r="AD198" s="16">
        <v>0</v>
      </c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>
        <v>11119</v>
      </c>
      <c r="AT198" s="16">
        <v>11119</v>
      </c>
      <c r="AU198" s="16"/>
      <c r="AV198" s="16"/>
      <c r="AW198" s="16"/>
      <c r="AX198" s="16"/>
      <c r="AY198" s="16">
        <v>11119</v>
      </c>
      <c r="AZ198" s="16">
        <v>11119</v>
      </c>
      <c r="BA198" s="16">
        <v>0</v>
      </c>
      <c r="BB198" s="16"/>
      <c r="BC198" s="16">
        <v>44474</v>
      </c>
      <c r="BD198" s="16">
        <v>44474</v>
      </c>
      <c r="BE198" s="16">
        <v>0</v>
      </c>
      <c r="BF198" s="16"/>
      <c r="BG198" s="16">
        <v>0</v>
      </c>
      <c r="BH198" s="18"/>
      <c r="BI198" s="16"/>
      <c r="BJ198" s="16"/>
      <c r="BK198" s="16"/>
      <c r="BL198" s="16"/>
    </row>
    <row r="199" spans="1:64" s="2" customFormat="1">
      <c r="A199" s="1">
        <v>191</v>
      </c>
      <c r="B199" s="1">
        <v>798</v>
      </c>
      <c r="C199" s="13" t="s">
        <v>291</v>
      </c>
      <c r="D199" s="13" t="s">
        <v>295</v>
      </c>
      <c r="E199" s="16">
        <v>0</v>
      </c>
      <c r="F199" s="16">
        <v>0</v>
      </c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>
        <v>0</v>
      </c>
      <c r="AB199" s="16">
        <v>0</v>
      </c>
      <c r="AC199" s="16">
        <v>0</v>
      </c>
      <c r="AD199" s="16">
        <v>0</v>
      </c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>
        <v>593</v>
      </c>
      <c r="AT199" s="16">
        <v>593</v>
      </c>
      <c r="AU199" s="16"/>
      <c r="AV199" s="16"/>
      <c r="AW199" s="16"/>
      <c r="AX199" s="16"/>
      <c r="AY199" s="16">
        <v>431</v>
      </c>
      <c r="AZ199" s="16">
        <v>431</v>
      </c>
      <c r="BA199" s="16">
        <v>162</v>
      </c>
      <c r="BB199" s="16"/>
      <c r="BC199" s="16">
        <v>2482</v>
      </c>
      <c r="BD199" s="16">
        <v>1722</v>
      </c>
      <c r="BE199" s="16">
        <v>760</v>
      </c>
      <c r="BF199" s="16"/>
      <c r="BG199" s="16">
        <v>81</v>
      </c>
      <c r="BH199" s="18"/>
      <c r="BI199" s="16"/>
      <c r="BJ199" s="16"/>
      <c r="BK199" s="16"/>
      <c r="BL199" s="16"/>
    </row>
    <row r="200" spans="1:64" s="2" customFormat="1">
      <c r="A200" s="1">
        <v>192</v>
      </c>
      <c r="B200" s="1">
        <v>55</v>
      </c>
      <c r="C200" s="13" t="s">
        <v>296</v>
      </c>
      <c r="D200" s="13" t="s">
        <v>297</v>
      </c>
      <c r="E200" s="16">
        <v>21335</v>
      </c>
      <c r="F200" s="16">
        <v>161253</v>
      </c>
      <c r="G200" s="16">
        <v>21335</v>
      </c>
      <c r="H200" s="16">
        <v>161253</v>
      </c>
      <c r="I200" s="16">
        <v>1136</v>
      </c>
      <c r="J200" s="16">
        <v>19715</v>
      </c>
      <c r="K200" s="16">
        <v>809</v>
      </c>
      <c r="L200" s="16">
        <v>10232</v>
      </c>
      <c r="M200" s="16">
        <v>809</v>
      </c>
      <c r="N200" s="16">
        <v>10232</v>
      </c>
      <c r="O200" s="16">
        <v>202</v>
      </c>
      <c r="P200" s="16">
        <v>2908</v>
      </c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>
        <v>19407</v>
      </c>
      <c r="AB200" s="16">
        <v>24379</v>
      </c>
      <c r="AC200" s="16">
        <v>19407</v>
      </c>
      <c r="AD200" s="16">
        <v>24379</v>
      </c>
      <c r="AE200" s="16">
        <v>16500</v>
      </c>
      <c r="AF200" s="16">
        <v>21472</v>
      </c>
      <c r="AG200" s="16">
        <v>2907</v>
      </c>
      <c r="AH200" s="16">
        <v>2907</v>
      </c>
      <c r="AI200" s="16"/>
      <c r="AJ200" s="16"/>
      <c r="AK200" s="16"/>
      <c r="AL200" s="16"/>
      <c r="AM200" s="16">
        <v>50</v>
      </c>
      <c r="AN200" s="16">
        <v>300</v>
      </c>
      <c r="AO200" s="16"/>
      <c r="AP200" s="16"/>
      <c r="AQ200" s="16"/>
      <c r="AR200" s="16"/>
      <c r="AS200" s="16">
        <v>180891</v>
      </c>
      <c r="AT200" s="16">
        <v>180891</v>
      </c>
      <c r="AU200" s="16">
        <v>177635</v>
      </c>
      <c r="AV200" s="16">
        <v>177635</v>
      </c>
      <c r="AW200" s="16">
        <v>2786</v>
      </c>
      <c r="AX200" s="16"/>
      <c r="AY200" s="16">
        <v>470</v>
      </c>
      <c r="AZ200" s="16">
        <v>470</v>
      </c>
      <c r="BA200" s="16">
        <v>0</v>
      </c>
      <c r="BB200" s="16"/>
      <c r="BC200" s="16">
        <v>1878</v>
      </c>
      <c r="BD200" s="16">
        <v>1878</v>
      </c>
      <c r="BE200" s="16">
        <v>0</v>
      </c>
      <c r="BF200" s="16"/>
      <c r="BG200" s="16">
        <v>1393</v>
      </c>
      <c r="BH200" s="18"/>
      <c r="BI200" s="16"/>
      <c r="BJ200" s="16">
        <v>766</v>
      </c>
      <c r="BK200" s="16"/>
      <c r="BL200" s="16">
        <v>766</v>
      </c>
    </row>
    <row r="201" spans="1:64" s="2" customFormat="1">
      <c r="A201" s="1">
        <v>193</v>
      </c>
      <c r="B201" s="1">
        <v>66</v>
      </c>
      <c r="C201" s="13" t="s">
        <v>296</v>
      </c>
      <c r="D201" s="13" t="s">
        <v>298</v>
      </c>
      <c r="E201" s="16">
        <v>18785</v>
      </c>
      <c r="F201" s="16">
        <v>176395</v>
      </c>
      <c r="G201" s="16">
        <v>17284</v>
      </c>
      <c r="H201" s="16">
        <v>164987</v>
      </c>
      <c r="I201" s="16">
        <v>900</v>
      </c>
      <c r="J201" s="16">
        <v>13187</v>
      </c>
      <c r="K201" s="16"/>
      <c r="L201" s="16"/>
      <c r="M201" s="16"/>
      <c r="N201" s="16"/>
      <c r="O201" s="16">
        <v>16384</v>
      </c>
      <c r="P201" s="16">
        <v>151800</v>
      </c>
      <c r="Q201" s="16">
        <v>1501</v>
      </c>
      <c r="R201" s="16">
        <v>11408</v>
      </c>
      <c r="S201" s="16"/>
      <c r="T201" s="16"/>
      <c r="U201" s="16"/>
      <c r="V201" s="16"/>
      <c r="W201" s="16">
        <v>1501</v>
      </c>
      <c r="X201" s="16">
        <v>11408</v>
      </c>
      <c r="Y201" s="16"/>
      <c r="Z201" s="16"/>
      <c r="AA201" s="16">
        <v>9364</v>
      </c>
      <c r="AB201" s="16">
        <v>117500</v>
      </c>
      <c r="AC201" s="16">
        <v>9364</v>
      </c>
      <c r="AD201" s="16">
        <v>117500</v>
      </c>
      <c r="AE201" s="16">
        <v>1026</v>
      </c>
      <c r="AF201" s="16">
        <v>45000</v>
      </c>
      <c r="AG201" s="16">
        <v>8338</v>
      </c>
      <c r="AH201" s="16">
        <v>72500</v>
      </c>
      <c r="AI201" s="16"/>
      <c r="AJ201" s="16"/>
      <c r="AK201" s="16"/>
      <c r="AL201" s="16"/>
      <c r="AM201" s="16">
        <v>9364</v>
      </c>
      <c r="AN201" s="16">
        <v>117500</v>
      </c>
      <c r="AO201" s="16"/>
      <c r="AP201" s="16"/>
      <c r="AQ201" s="16"/>
      <c r="AR201" s="16"/>
      <c r="AS201" s="16">
        <v>179457</v>
      </c>
      <c r="AT201" s="16">
        <v>179457</v>
      </c>
      <c r="AU201" s="16">
        <v>170163</v>
      </c>
      <c r="AV201" s="16">
        <v>170163</v>
      </c>
      <c r="AW201" s="16">
        <v>9294</v>
      </c>
      <c r="AX201" s="16"/>
      <c r="AY201" s="16"/>
      <c r="AZ201" s="16"/>
      <c r="BA201" s="16"/>
      <c r="BB201" s="16"/>
      <c r="BC201" s="16">
        <v>0</v>
      </c>
      <c r="BD201" s="16"/>
      <c r="BE201" s="16"/>
      <c r="BF201" s="16"/>
      <c r="BG201" s="16">
        <v>4647</v>
      </c>
      <c r="BH201" s="18"/>
      <c r="BI201" s="16"/>
      <c r="BJ201" s="16"/>
      <c r="BK201" s="16"/>
      <c r="BL201" s="16"/>
    </row>
    <row r="202" spans="1:64" s="2" customFormat="1">
      <c r="A202" s="1">
        <v>194</v>
      </c>
      <c r="B202" s="1">
        <v>65</v>
      </c>
      <c r="C202" s="13" t="s">
        <v>296</v>
      </c>
      <c r="D202" s="13" t="s">
        <v>299</v>
      </c>
      <c r="E202" s="16">
        <v>0</v>
      </c>
      <c r="F202" s="16">
        <v>0</v>
      </c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>
        <v>0</v>
      </c>
      <c r="AB202" s="16">
        <v>0</v>
      </c>
      <c r="AC202" s="16">
        <v>0</v>
      </c>
      <c r="AD202" s="16">
        <v>0</v>
      </c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>
        <v>160335</v>
      </c>
      <c r="AT202" s="16">
        <v>160115</v>
      </c>
      <c r="AU202" s="16">
        <v>0</v>
      </c>
      <c r="AV202" s="16">
        <v>0</v>
      </c>
      <c r="AW202" s="16"/>
      <c r="AX202" s="16"/>
      <c r="AY202" s="16">
        <v>94081</v>
      </c>
      <c r="AZ202" s="16">
        <v>94081</v>
      </c>
      <c r="BA202" s="16">
        <v>41654</v>
      </c>
      <c r="BB202" s="16">
        <v>24380</v>
      </c>
      <c r="BC202" s="16">
        <v>745058</v>
      </c>
      <c r="BD202" s="16">
        <v>425243</v>
      </c>
      <c r="BE202" s="16">
        <v>195771</v>
      </c>
      <c r="BF202" s="16">
        <v>124044</v>
      </c>
      <c r="BG202" s="16">
        <v>20827</v>
      </c>
      <c r="BH202" s="18">
        <v>1108.8</v>
      </c>
      <c r="BI202" s="16">
        <v>44</v>
      </c>
      <c r="BJ202" s="16"/>
      <c r="BK202" s="16"/>
      <c r="BL202" s="16"/>
    </row>
    <row r="203" spans="1:64" s="2" customFormat="1" ht="25.5">
      <c r="A203" s="1">
        <v>195</v>
      </c>
      <c r="B203" s="1">
        <v>776</v>
      </c>
      <c r="C203" s="13" t="s">
        <v>296</v>
      </c>
      <c r="D203" s="13" t="s">
        <v>300</v>
      </c>
      <c r="E203" s="16">
        <v>0</v>
      </c>
      <c r="F203" s="16">
        <v>0</v>
      </c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>
        <v>0</v>
      </c>
      <c r="AB203" s="16">
        <v>0</v>
      </c>
      <c r="AC203" s="16">
        <v>0</v>
      </c>
      <c r="AD203" s="16">
        <v>0</v>
      </c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>
        <v>286</v>
      </c>
      <c r="AT203" s="16">
        <v>286</v>
      </c>
      <c r="AU203" s="16"/>
      <c r="AV203" s="16"/>
      <c r="AW203" s="16"/>
      <c r="AX203" s="16"/>
      <c r="AY203" s="16">
        <v>108</v>
      </c>
      <c r="AZ203" s="16">
        <v>108</v>
      </c>
      <c r="BA203" s="16">
        <v>178</v>
      </c>
      <c r="BB203" s="16"/>
      <c r="BC203" s="16">
        <v>1267</v>
      </c>
      <c r="BD203" s="16">
        <v>431</v>
      </c>
      <c r="BE203" s="16">
        <v>836</v>
      </c>
      <c r="BF203" s="16"/>
      <c r="BG203" s="16">
        <v>89</v>
      </c>
      <c r="BH203" s="18"/>
      <c r="BI203" s="16"/>
      <c r="BJ203" s="16"/>
      <c r="BK203" s="16"/>
      <c r="BL203" s="16"/>
    </row>
    <row r="204" spans="1:64" s="2" customFormat="1">
      <c r="A204" s="1">
        <v>196</v>
      </c>
      <c r="B204" s="1">
        <v>58</v>
      </c>
      <c r="C204" s="13" t="s">
        <v>296</v>
      </c>
      <c r="D204" s="13" t="s">
        <v>301</v>
      </c>
      <c r="E204" s="16">
        <v>9640</v>
      </c>
      <c r="F204" s="16">
        <v>70837</v>
      </c>
      <c r="G204" s="16">
        <v>9640</v>
      </c>
      <c r="H204" s="16">
        <v>70837</v>
      </c>
      <c r="I204" s="16">
        <v>480</v>
      </c>
      <c r="J204" s="16">
        <v>4860</v>
      </c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>
        <v>917</v>
      </c>
      <c r="AB204" s="16">
        <v>1432</v>
      </c>
      <c r="AC204" s="16">
        <v>807</v>
      </c>
      <c r="AD204" s="16">
        <v>1212</v>
      </c>
      <c r="AE204" s="16"/>
      <c r="AF204" s="16"/>
      <c r="AG204" s="16">
        <v>807</v>
      </c>
      <c r="AH204" s="16">
        <v>1212</v>
      </c>
      <c r="AI204" s="16"/>
      <c r="AJ204" s="16"/>
      <c r="AK204" s="16">
        <v>405</v>
      </c>
      <c r="AL204" s="16">
        <v>810</v>
      </c>
      <c r="AM204" s="16"/>
      <c r="AN204" s="16"/>
      <c r="AO204" s="16">
        <v>110</v>
      </c>
      <c r="AP204" s="16">
        <v>220</v>
      </c>
      <c r="AQ204" s="16">
        <v>110</v>
      </c>
      <c r="AR204" s="16">
        <v>220</v>
      </c>
      <c r="AS204" s="16">
        <v>29623</v>
      </c>
      <c r="AT204" s="16">
        <v>29623</v>
      </c>
      <c r="AU204" s="16">
        <v>20998</v>
      </c>
      <c r="AV204" s="16">
        <v>20998</v>
      </c>
      <c r="AW204" s="16">
        <v>7540</v>
      </c>
      <c r="AX204" s="16"/>
      <c r="AY204" s="16">
        <v>107</v>
      </c>
      <c r="AZ204" s="16">
        <v>107</v>
      </c>
      <c r="BA204" s="16">
        <v>978</v>
      </c>
      <c r="BB204" s="16"/>
      <c r="BC204" s="16">
        <v>5023</v>
      </c>
      <c r="BD204" s="16">
        <v>425</v>
      </c>
      <c r="BE204" s="16">
        <v>4598</v>
      </c>
      <c r="BF204" s="16"/>
      <c r="BG204" s="16">
        <v>4259</v>
      </c>
      <c r="BH204" s="18"/>
      <c r="BI204" s="16"/>
      <c r="BJ204" s="16">
        <v>232</v>
      </c>
      <c r="BK204" s="16"/>
      <c r="BL204" s="16">
        <v>232</v>
      </c>
    </row>
    <row r="205" spans="1:64" s="2" customFormat="1">
      <c r="A205" s="1">
        <v>197</v>
      </c>
      <c r="B205" s="1">
        <v>62</v>
      </c>
      <c r="C205" s="13" t="s">
        <v>296</v>
      </c>
      <c r="D205" s="13" t="s">
        <v>302</v>
      </c>
      <c r="E205" s="16">
        <v>32435</v>
      </c>
      <c r="F205" s="16">
        <v>272285</v>
      </c>
      <c r="G205" s="16">
        <v>31675</v>
      </c>
      <c r="H205" s="16">
        <v>265935</v>
      </c>
      <c r="I205" s="16">
        <v>2159</v>
      </c>
      <c r="J205" s="16">
        <v>18001</v>
      </c>
      <c r="K205" s="16"/>
      <c r="L205" s="16"/>
      <c r="M205" s="16"/>
      <c r="N205" s="16"/>
      <c r="O205" s="16">
        <v>19</v>
      </c>
      <c r="P205" s="16">
        <v>330</v>
      </c>
      <c r="Q205" s="16">
        <v>760</v>
      </c>
      <c r="R205" s="16">
        <v>6350</v>
      </c>
      <c r="S205" s="16"/>
      <c r="T205" s="16"/>
      <c r="U205" s="16">
        <v>550</v>
      </c>
      <c r="V205" s="16">
        <v>5720</v>
      </c>
      <c r="W205" s="16"/>
      <c r="X205" s="16"/>
      <c r="Y205" s="16">
        <v>210</v>
      </c>
      <c r="Z205" s="16">
        <v>630</v>
      </c>
      <c r="AA205" s="16">
        <v>650</v>
      </c>
      <c r="AB205" s="16">
        <v>1300</v>
      </c>
      <c r="AC205" s="16">
        <v>650</v>
      </c>
      <c r="AD205" s="16">
        <v>1300</v>
      </c>
      <c r="AE205" s="16">
        <v>650</v>
      </c>
      <c r="AF205" s="16">
        <v>1300</v>
      </c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>
        <v>230847</v>
      </c>
      <c r="AT205" s="16">
        <v>230847</v>
      </c>
      <c r="AU205" s="16">
        <v>222347</v>
      </c>
      <c r="AV205" s="16">
        <v>222347</v>
      </c>
      <c r="AW205" s="16">
        <v>8500</v>
      </c>
      <c r="AX205" s="16"/>
      <c r="AY205" s="16"/>
      <c r="AZ205" s="16"/>
      <c r="BA205" s="16"/>
      <c r="BB205" s="16"/>
      <c r="BC205" s="16">
        <v>0</v>
      </c>
      <c r="BD205" s="16"/>
      <c r="BE205" s="16"/>
      <c r="BF205" s="16"/>
      <c r="BG205" s="16">
        <v>4250</v>
      </c>
      <c r="BH205" s="18"/>
      <c r="BI205" s="16"/>
      <c r="BJ205" s="16">
        <v>435</v>
      </c>
      <c r="BK205" s="16"/>
      <c r="BL205" s="16">
        <v>435</v>
      </c>
    </row>
    <row r="206" spans="1:64" s="2" customFormat="1">
      <c r="A206" s="1">
        <v>198</v>
      </c>
      <c r="B206" s="1">
        <v>76</v>
      </c>
      <c r="C206" s="13" t="s">
        <v>296</v>
      </c>
      <c r="D206" s="13" t="s">
        <v>303</v>
      </c>
      <c r="E206" s="16">
        <v>0</v>
      </c>
      <c r="F206" s="16">
        <v>0</v>
      </c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>
        <v>238</v>
      </c>
      <c r="AB206" s="16">
        <v>2328</v>
      </c>
      <c r="AC206" s="16">
        <v>238</v>
      </c>
      <c r="AD206" s="16">
        <v>2328</v>
      </c>
      <c r="AE206" s="16"/>
      <c r="AF206" s="16"/>
      <c r="AG206" s="16">
        <v>238</v>
      </c>
      <c r="AH206" s="16">
        <v>2328</v>
      </c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>
        <v>45343</v>
      </c>
      <c r="AT206" s="16">
        <v>45343</v>
      </c>
      <c r="AU206" s="16">
        <v>45317</v>
      </c>
      <c r="AV206" s="16">
        <v>45317</v>
      </c>
      <c r="AW206" s="16">
        <v>26</v>
      </c>
      <c r="AX206" s="16"/>
      <c r="AY206" s="16"/>
      <c r="AZ206" s="16"/>
      <c r="BA206" s="16"/>
      <c r="BB206" s="16"/>
      <c r="BC206" s="16">
        <v>0</v>
      </c>
      <c r="BD206" s="16"/>
      <c r="BE206" s="16"/>
      <c r="BF206" s="16"/>
      <c r="BG206" s="16">
        <v>13</v>
      </c>
      <c r="BH206" s="18"/>
      <c r="BI206" s="16"/>
      <c r="BJ206" s="16"/>
      <c r="BK206" s="16"/>
      <c r="BL206" s="16"/>
    </row>
    <row r="207" spans="1:64" s="2" customFormat="1">
      <c r="A207" s="1">
        <v>199</v>
      </c>
      <c r="B207" s="1">
        <v>70</v>
      </c>
      <c r="C207" s="13" t="s">
        <v>296</v>
      </c>
      <c r="D207" s="13" t="s">
        <v>304</v>
      </c>
      <c r="E207" s="16">
        <v>1453</v>
      </c>
      <c r="F207" s="16">
        <v>22908</v>
      </c>
      <c r="G207" s="16">
        <v>1453</v>
      </c>
      <c r="H207" s="16">
        <v>22908</v>
      </c>
      <c r="I207" s="16">
        <v>229</v>
      </c>
      <c r="J207" s="16">
        <v>687</v>
      </c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>
        <v>1022</v>
      </c>
      <c r="AB207" s="16">
        <v>10770</v>
      </c>
      <c r="AC207" s="16">
        <v>1022</v>
      </c>
      <c r="AD207" s="16">
        <v>10770</v>
      </c>
      <c r="AE207" s="16"/>
      <c r="AF207" s="16"/>
      <c r="AG207" s="16">
        <v>1022</v>
      </c>
      <c r="AH207" s="16">
        <v>10770</v>
      </c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>
        <v>150136</v>
      </c>
      <c r="AT207" s="16">
        <v>150136</v>
      </c>
      <c r="AU207" s="16">
        <v>66360</v>
      </c>
      <c r="AV207" s="16">
        <v>66360</v>
      </c>
      <c r="AW207" s="16">
        <v>83776</v>
      </c>
      <c r="AX207" s="16"/>
      <c r="AY207" s="16"/>
      <c r="AZ207" s="16"/>
      <c r="BA207" s="16"/>
      <c r="BB207" s="16"/>
      <c r="BC207" s="16">
        <v>0</v>
      </c>
      <c r="BD207" s="16"/>
      <c r="BE207" s="16"/>
      <c r="BF207" s="16"/>
      <c r="BG207" s="16">
        <v>41419</v>
      </c>
      <c r="BH207" s="18"/>
      <c r="BI207" s="16"/>
      <c r="BJ207" s="16"/>
      <c r="BK207" s="16"/>
      <c r="BL207" s="16"/>
    </row>
    <row r="208" spans="1:64" s="2" customFormat="1">
      <c r="A208" s="1">
        <v>200</v>
      </c>
      <c r="B208" s="1">
        <v>59</v>
      </c>
      <c r="C208" s="13" t="s">
        <v>296</v>
      </c>
      <c r="D208" s="13" t="s">
        <v>305</v>
      </c>
      <c r="E208" s="16">
        <v>1482</v>
      </c>
      <c r="F208" s="16">
        <v>17607</v>
      </c>
      <c r="G208" s="16">
        <v>1482</v>
      </c>
      <c r="H208" s="16">
        <v>17607</v>
      </c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>
        <v>0</v>
      </c>
      <c r="AB208" s="16">
        <v>0</v>
      </c>
      <c r="AC208" s="16">
        <v>0</v>
      </c>
      <c r="AD208" s="16">
        <v>0</v>
      </c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>
        <v>0</v>
      </c>
      <c r="AT208" s="16">
        <v>0</v>
      </c>
      <c r="AU208" s="16"/>
      <c r="AV208" s="16"/>
      <c r="AW208" s="16"/>
      <c r="AX208" s="16"/>
      <c r="AY208" s="16"/>
      <c r="AZ208" s="16"/>
      <c r="BA208" s="16"/>
      <c r="BB208" s="16"/>
      <c r="BC208" s="16">
        <v>0</v>
      </c>
      <c r="BD208" s="16"/>
      <c r="BE208" s="16"/>
      <c r="BF208" s="16"/>
      <c r="BG208" s="16"/>
      <c r="BH208" s="18"/>
      <c r="BI208" s="16"/>
      <c r="BJ208" s="16"/>
      <c r="BK208" s="16"/>
      <c r="BL208" s="16"/>
    </row>
    <row r="209" spans="1:64" s="2" customFormat="1">
      <c r="A209" s="1">
        <v>201</v>
      </c>
      <c r="B209" s="1">
        <v>63</v>
      </c>
      <c r="C209" s="13" t="s">
        <v>296</v>
      </c>
      <c r="D209" s="13" t="s">
        <v>306</v>
      </c>
      <c r="E209" s="16">
        <v>3708</v>
      </c>
      <c r="F209" s="16">
        <v>60300</v>
      </c>
      <c r="G209" s="16">
        <v>3708</v>
      </c>
      <c r="H209" s="16">
        <v>60300</v>
      </c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>
        <v>730</v>
      </c>
      <c r="AB209" s="16">
        <v>10000</v>
      </c>
      <c r="AC209" s="16">
        <v>730</v>
      </c>
      <c r="AD209" s="16">
        <v>10000</v>
      </c>
      <c r="AE209" s="16"/>
      <c r="AF209" s="16"/>
      <c r="AG209" s="16">
        <v>120</v>
      </c>
      <c r="AH209" s="16">
        <v>1250</v>
      </c>
      <c r="AI209" s="16">
        <v>610</v>
      </c>
      <c r="AJ209" s="16">
        <v>8750</v>
      </c>
      <c r="AK209" s="16"/>
      <c r="AL209" s="16"/>
      <c r="AM209" s="16"/>
      <c r="AN209" s="16"/>
      <c r="AO209" s="16"/>
      <c r="AP209" s="16"/>
      <c r="AQ209" s="16"/>
      <c r="AR209" s="16"/>
      <c r="AS209" s="16">
        <v>126641</v>
      </c>
      <c r="AT209" s="16">
        <v>126641</v>
      </c>
      <c r="AU209" s="16">
        <v>36776</v>
      </c>
      <c r="AV209" s="16">
        <v>36776</v>
      </c>
      <c r="AW209" s="16">
        <v>86736</v>
      </c>
      <c r="AX209" s="16"/>
      <c r="AY209" s="16">
        <v>2823</v>
      </c>
      <c r="AZ209" s="16">
        <v>2823</v>
      </c>
      <c r="BA209" s="16">
        <v>306</v>
      </c>
      <c r="BB209" s="16"/>
      <c r="BC209" s="16">
        <v>12727</v>
      </c>
      <c r="BD209" s="16">
        <v>11292</v>
      </c>
      <c r="BE209" s="16">
        <v>1435</v>
      </c>
      <c r="BF209" s="16"/>
      <c r="BG209" s="16">
        <v>42341</v>
      </c>
      <c r="BH209" s="18"/>
      <c r="BI209" s="16"/>
      <c r="BJ209" s="16"/>
      <c r="BK209" s="16"/>
      <c r="BL209" s="16"/>
    </row>
    <row r="210" spans="1:64" s="2" customFormat="1">
      <c r="A210" s="1">
        <v>202</v>
      </c>
      <c r="B210" s="1">
        <v>436</v>
      </c>
      <c r="C210" s="13" t="s">
        <v>296</v>
      </c>
      <c r="D210" s="13" t="s">
        <v>307</v>
      </c>
      <c r="E210" s="16">
        <v>0</v>
      </c>
      <c r="F210" s="16">
        <v>0</v>
      </c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>
        <v>0</v>
      </c>
      <c r="AB210" s="16">
        <v>0</v>
      </c>
      <c r="AC210" s="16">
        <v>0</v>
      </c>
      <c r="AD210" s="16">
        <v>0</v>
      </c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>
        <v>0</v>
      </c>
      <c r="AT210" s="16">
        <v>0</v>
      </c>
      <c r="AU210" s="16">
        <v>0</v>
      </c>
      <c r="AV210" s="16"/>
      <c r="AW210" s="16"/>
      <c r="AX210" s="16"/>
      <c r="AY210" s="16"/>
      <c r="AZ210" s="16"/>
      <c r="BA210" s="16"/>
      <c r="BB210" s="16"/>
      <c r="BC210" s="16">
        <v>0</v>
      </c>
      <c r="BD210" s="16"/>
      <c r="BE210" s="16"/>
      <c r="BF210" s="16"/>
      <c r="BG210" s="16">
        <v>0</v>
      </c>
      <c r="BH210" s="18"/>
      <c r="BI210" s="16"/>
      <c r="BJ210" s="16"/>
      <c r="BK210" s="16"/>
      <c r="BL210" s="16"/>
    </row>
    <row r="211" spans="1:64" s="2" customFormat="1">
      <c r="A211" s="1">
        <v>203</v>
      </c>
      <c r="B211" s="1">
        <v>468</v>
      </c>
      <c r="C211" s="13" t="s">
        <v>296</v>
      </c>
      <c r="D211" s="13" t="s">
        <v>308</v>
      </c>
      <c r="E211" s="16">
        <v>3812</v>
      </c>
      <c r="F211" s="16">
        <v>62898</v>
      </c>
      <c r="G211" s="16">
        <v>3812</v>
      </c>
      <c r="H211" s="16">
        <v>62898</v>
      </c>
      <c r="I211" s="16"/>
      <c r="J211" s="16"/>
      <c r="K211" s="16">
        <v>3812</v>
      </c>
      <c r="L211" s="16">
        <v>62898</v>
      </c>
      <c r="M211" s="16">
        <v>2029</v>
      </c>
      <c r="N211" s="16">
        <v>33478</v>
      </c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>
        <v>0</v>
      </c>
      <c r="AB211" s="16">
        <v>0</v>
      </c>
      <c r="AC211" s="16">
        <v>0</v>
      </c>
      <c r="AD211" s="16">
        <v>0</v>
      </c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>
        <v>24312</v>
      </c>
      <c r="AT211" s="16">
        <v>24312</v>
      </c>
      <c r="AU211" s="16"/>
      <c r="AV211" s="16"/>
      <c r="AW211" s="16">
        <v>24312</v>
      </c>
      <c r="AX211" s="16"/>
      <c r="AY211" s="16"/>
      <c r="AZ211" s="16"/>
      <c r="BA211" s="16"/>
      <c r="BB211" s="16"/>
      <c r="BC211" s="16">
        <v>0</v>
      </c>
      <c r="BD211" s="16"/>
      <c r="BE211" s="16"/>
      <c r="BF211" s="16"/>
      <c r="BG211" s="16">
        <v>2026</v>
      </c>
      <c r="BH211" s="18"/>
      <c r="BI211" s="16"/>
      <c r="BJ211" s="16"/>
      <c r="BK211" s="16"/>
      <c r="BL211" s="16"/>
    </row>
    <row r="212" spans="1:64" s="2" customFormat="1">
      <c r="A212" s="1">
        <v>204</v>
      </c>
      <c r="B212" s="1">
        <v>639</v>
      </c>
      <c r="C212" s="13" t="s">
        <v>296</v>
      </c>
      <c r="D212" s="13" t="s">
        <v>309</v>
      </c>
      <c r="E212" s="16">
        <v>0</v>
      </c>
      <c r="F212" s="16">
        <v>0</v>
      </c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>
        <v>0</v>
      </c>
      <c r="AB212" s="16">
        <v>0</v>
      </c>
      <c r="AC212" s="16">
        <v>0</v>
      </c>
      <c r="AD212" s="16">
        <v>0</v>
      </c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>
        <v>27376</v>
      </c>
      <c r="AT212" s="16">
        <v>27376</v>
      </c>
      <c r="AU212" s="16">
        <v>20660</v>
      </c>
      <c r="AV212" s="16">
        <v>20660</v>
      </c>
      <c r="AW212" s="16">
        <v>6716</v>
      </c>
      <c r="AX212" s="16"/>
      <c r="AY212" s="16"/>
      <c r="AZ212" s="16"/>
      <c r="BA212" s="16"/>
      <c r="BB212" s="16"/>
      <c r="BC212" s="16">
        <v>0</v>
      </c>
      <c r="BD212" s="16"/>
      <c r="BE212" s="16"/>
      <c r="BF212" s="16"/>
      <c r="BG212" s="16">
        <v>3358</v>
      </c>
      <c r="BH212" s="18"/>
      <c r="BI212" s="16"/>
      <c r="BJ212" s="16"/>
      <c r="BK212" s="16"/>
      <c r="BL212" s="16"/>
    </row>
    <row r="213" spans="1:64" s="2" customFormat="1">
      <c r="A213" s="1">
        <v>205</v>
      </c>
      <c r="B213" s="1">
        <v>397</v>
      </c>
      <c r="C213" s="13" t="s">
        <v>310</v>
      </c>
      <c r="D213" s="13" t="s">
        <v>311</v>
      </c>
      <c r="E213" s="16">
        <v>1644</v>
      </c>
      <c r="F213" s="16">
        <v>16188</v>
      </c>
      <c r="G213" s="16">
        <v>1644</v>
      </c>
      <c r="H213" s="16">
        <v>16188</v>
      </c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>
        <v>827</v>
      </c>
      <c r="AB213" s="16">
        <v>8823</v>
      </c>
      <c r="AC213" s="16">
        <v>827</v>
      </c>
      <c r="AD213" s="16">
        <v>8823</v>
      </c>
      <c r="AE213" s="16"/>
      <c r="AF213" s="16"/>
      <c r="AG213" s="16">
        <v>827</v>
      </c>
      <c r="AH213" s="16">
        <v>8823</v>
      </c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>
        <v>117766</v>
      </c>
      <c r="AT213" s="16">
        <v>117766</v>
      </c>
      <c r="AU213" s="16">
        <v>34529</v>
      </c>
      <c r="AV213" s="16">
        <v>26215</v>
      </c>
      <c r="AW213" s="16">
        <v>71914</v>
      </c>
      <c r="AX213" s="16">
        <v>4146</v>
      </c>
      <c r="AY213" s="16">
        <v>7177</v>
      </c>
      <c r="AZ213" s="16">
        <v>7177</v>
      </c>
      <c r="BA213" s="16">
        <v>0</v>
      </c>
      <c r="BB213" s="16"/>
      <c r="BC213" s="16">
        <v>28708</v>
      </c>
      <c r="BD213" s="16">
        <v>28708</v>
      </c>
      <c r="BE213" s="16">
        <v>0</v>
      </c>
      <c r="BF213" s="16"/>
      <c r="BG213" s="16">
        <v>24798</v>
      </c>
      <c r="BH213" s="18"/>
      <c r="BI213" s="16"/>
      <c r="BJ213" s="16">
        <v>3663</v>
      </c>
      <c r="BK213" s="16">
        <v>10</v>
      </c>
      <c r="BL213" s="16"/>
    </row>
    <row r="214" spans="1:64" s="11" customFormat="1" ht="12.75">
      <c r="A214" s="10"/>
      <c r="B214" s="10"/>
      <c r="C214" s="14"/>
      <c r="D214" s="15" t="s">
        <v>30</v>
      </c>
      <c r="E214" s="17">
        <f t="shared" ref="E214:AJ214" si="3">SUM(E9:E213)</f>
        <v>568881</v>
      </c>
      <c r="F214" s="17">
        <f t="shared" si="3"/>
        <v>5445762</v>
      </c>
      <c r="G214" s="17">
        <f t="shared" si="3"/>
        <v>561837</v>
      </c>
      <c r="H214" s="17">
        <f t="shared" si="3"/>
        <v>5385466</v>
      </c>
      <c r="I214" s="17">
        <f t="shared" si="3"/>
        <v>10254</v>
      </c>
      <c r="J214" s="17">
        <f t="shared" si="3"/>
        <v>116212</v>
      </c>
      <c r="K214" s="17">
        <f t="shared" si="3"/>
        <v>14917</v>
      </c>
      <c r="L214" s="17">
        <f t="shared" si="3"/>
        <v>227877</v>
      </c>
      <c r="M214" s="17">
        <f t="shared" si="3"/>
        <v>3840</v>
      </c>
      <c r="N214" s="17">
        <f t="shared" si="3"/>
        <v>62618</v>
      </c>
      <c r="O214" s="17">
        <f t="shared" si="3"/>
        <v>30571</v>
      </c>
      <c r="P214" s="17">
        <f t="shared" si="3"/>
        <v>320661</v>
      </c>
      <c r="Q214" s="17">
        <f t="shared" si="3"/>
        <v>7044</v>
      </c>
      <c r="R214" s="17">
        <f t="shared" si="3"/>
        <v>60296</v>
      </c>
      <c r="S214" s="17">
        <f t="shared" si="3"/>
        <v>523</v>
      </c>
      <c r="T214" s="17">
        <f t="shared" si="3"/>
        <v>10983</v>
      </c>
      <c r="U214" s="17">
        <f t="shared" si="3"/>
        <v>3087</v>
      </c>
      <c r="V214" s="17">
        <f t="shared" si="3"/>
        <v>32106</v>
      </c>
      <c r="W214" s="17">
        <f t="shared" si="3"/>
        <v>1501</v>
      </c>
      <c r="X214" s="17">
        <f t="shared" si="3"/>
        <v>11408</v>
      </c>
      <c r="Y214" s="17">
        <f t="shared" si="3"/>
        <v>1933</v>
      </c>
      <c r="Z214" s="17">
        <f t="shared" si="3"/>
        <v>5799</v>
      </c>
      <c r="AA214" s="17">
        <f t="shared" si="3"/>
        <v>236211</v>
      </c>
      <c r="AB214" s="17">
        <f t="shared" si="3"/>
        <v>1827007</v>
      </c>
      <c r="AC214" s="17">
        <f t="shared" si="3"/>
        <v>235664</v>
      </c>
      <c r="AD214" s="17">
        <f t="shared" si="3"/>
        <v>1825913</v>
      </c>
      <c r="AE214" s="17">
        <f t="shared" si="3"/>
        <v>30644</v>
      </c>
      <c r="AF214" s="17">
        <f t="shared" si="3"/>
        <v>177414</v>
      </c>
      <c r="AG214" s="17">
        <f t="shared" si="3"/>
        <v>186588</v>
      </c>
      <c r="AH214" s="17">
        <f t="shared" si="3"/>
        <v>1493178</v>
      </c>
      <c r="AI214" s="17">
        <f t="shared" si="3"/>
        <v>18432</v>
      </c>
      <c r="AJ214" s="17">
        <f t="shared" si="3"/>
        <v>155321</v>
      </c>
      <c r="AK214" s="17">
        <f t="shared" ref="AK214:BL214" si="4">SUM(AK9:AK213)</f>
        <v>1532</v>
      </c>
      <c r="AL214" s="17">
        <f t="shared" si="4"/>
        <v>3064</v>
      </c>
      <c r="AM214" s="17">
        <f t="shared" si="4"/>
        <v>30893</v>
      </c>
      <c r="AN214" s="17">
        <f t="shared" si="4"/>
        <v>228872</v>
      </c>
      <c r="AO214" s="17">
        <f t="shared" si="4"/>
        <v>547</v>
      </c>
      <c r="AP214" s="17">
        <f t="shared" si="4"/>
        <v>1094</v>
      </c>
      <c r="AQ214" s="17">
        <f t="shared" si="4"/>
        <v>547</v>
      </c>
      <c r="AR214" s="17">
        <f t="shared" si="4"/>
        <v>1094</v>
      </c>
      <c r="AS214" s="17">
        <f t="shared" si="4"/>
        <v>29073195</v>
      </c>
      <c r="AT214" s="17">
        <f t="shared" si="4"/>
        <v>29072955</v>
      </c>
      <c r="AU214" s="17">
        <f t="shared" si="4"/>
        <v>9119080</v>
      </c>
      <c r="AV214" s="17">
        <f t="shared" si="4"/>
        <v>7265996</v>
      </c>
      <c r="AW214" s="17">
        <f t="shared" si="4"/>
        <v>15827787</v>
      </c>
      <c r="AX214" s="17">
        <f t="shared" si="4"/>
        <v>1838303</v>
      </c>
      <c r="AY214" s="17">
        <f t="shared" si="4"/>
        <v>980226</v>
      </c>
      <c r="AZ214" s="17">
        <f t="shared" si="4"/>
        <v>980226</v>
      </c>
      <c r="BA214" s="17">
        <f t="shared" si="4"/>
        <v>1275634</v>
      </c>
      <c r="BB214" s="17">
        <f t="shared" si="4"/>
        <v>31925</v>
      </c>
      <c r="BC214" s="17">
        <f t="shared" si="4"/>
        <v>10148622</v>
      </c>
      <c r="BD214" s="17">
        <f t="shared" si="4"/>
        <v>4003084</v>
      </c>
      <c r="BE214" s="17">
        <f t="shared" si="4"/>
        <v>5995494</v>
      </c>
      <c r="BF214" s="17">
        <f t="shared" si="4"/>
        <v>150044</v>
      </c>
      <c r="BG214" s="17">
        <f t="shared" si="4"/>
        <v>6082408</v>
      </c>
      <c r="BH214" s="19">
        <f t="shared" si="4"/>
        <v>1209.5999999999999</v>
      </c>
      <c r="BI214" s="17">
        <f t="shared" si="4"/>
        <v>48</v>
      </c>
      <c r="BJ214" s="17">
        <f t="shared" si="4"/>
        <v>989070</v>
      </c>
      <c r="BK214" s="17">
        <f t="shared" si="4"/>
        <v>1028</v>
      </c>
      <c r="BL214" s="17">
        <f t="shared" si="4"/>
        <v>1711</v>
      </c>
    </row>
  </sheetData>
  <mergeCells count="47">
    <mergeCell ref="E1:AB1"/>
    <mergeCell ref="BJ3:BL3"/>
    <mergeCell ref="AU5:BB5"/>
    <mergeCell ref="BL4:BL7"/>
    <mergeCell ref="BJ4:BJ7"/>
    <mergeCell ref="AS3:BI3"/>
    <mergeCell ref="AU6:AX6"/>
    <mergeCell ref="BD5:BF6"/>
    <mergeCell ref="AC4:AD6"/>
    <mergeCell ref="AO4:AP6"/>
    <mergeCell ref="BK4:BK7"/>
    <mergeCell ref="AS4:AS7"/>
    <mergeCell ref="AT4:BG4"/>
    <mergeCell ref="BH4:BI4"/>
    <mergeCell ref="BH5:BH7"/>
    <mergeCell ref="BI5:BI7"/>
    <mergeCell ref="AT5:AT7"/>
    <mergeCell ref="BC5:BC7"/>
    <mergeCell ref="BG5:BG7"/>
    <mergeCell ref="AY6:BB6"/>
    <mergeCell ref="S5:T6"/>
    <mergeCell ref="U5:V6"/>
    <mergeCell ref="W5:X6"/>
    <mergeCell ref="A3:A7"/>
    <mergeCell ref="B3:B7"/>
    <mergeCell ref="D3:D7"/>
    <mergeCell ref="I4:P4"/>
    <mergeCell ref="I5:J6"/>
    <mergeCell ref="C3:C7"/>
    <mergeCell ref="E4:F6"/>
    <mergeCell ref="G4:H6"/>
    <mergeCell ref="AA3:AR3"/>
    <mergeCell ref="AQ4:AR6"/>
    <mergeCell ref="AA4:AB6"/>
    <mergeCell ref="S4:Z4"/>
    <mergeCell ref="E3:Z3"/>
    <mergeCell ref="AE5:AF6"/>
    <mergeCell ref="AG5:AH6"/>
    <mergeCell ref="AI5:AJ6"/>
    <mergeCell ref="AK5:AL6"/>
    <mergeCell ref="AM5:AN6"/>
    <mergeCell ref="AE4:AN4"/>
    <mergeCell ref="Q4:R6"/>
    <mergeCell ref="K5:L6"/>
    <mergeCell ref="M5:N6"/>
    <mergeCell ref="O5:P6"/>
    <mergeCell ref="Y5:Z6"/>
  </mergeCells>
  <pageMargins left="0.15748031496062992" right="0.23622047244094491" top="0.31496062992125984" bottom="0.31496062992125984" header="0.15748031496062992" footer="0.19685039370078741"/>
  <pageSetup paperSize="9" scale="52" fitToWidth="3" fitToHeight="0" orientation="landscape" r:id="rId1"/>
  <colBreaks count="2" manualBreakCount="2">
    <brk id="26" max="1048575" man="1"/>
    <brk id="4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432"/>
  <sheetViews>
    <sheetView view="pageBreakPreview" topLeftCell="A365" zoomScale="60" zoomScaleNormal="100" workbookViewId="0">
      <selection activeCell="B6" sqref="B6"/>
    </sheetView>
  </sheetViews>
  <sheetFormatPr defaultRowHeight="15.75"/>
  <cols>
    <col min="1" max="1" width="14.7109375" style="46" customWidth="1"/>
    <col min="2" max="2" width="36.7109375" style="46" customWidth="1"/>
    <col min="3" max="3" width="12.7109375" style="46" customWidth="1"/>
    <col min="4" max="4" width="62" style="46" customWidth="1"/>
    <col min="5" max="16384" width="9.140625" style="46"/>
  </cols>
  <sheetData>
    <row r="1" spans="1:6">
      <c r="A1" s="94"/>
      <c r="B1" s="94"/>
      <c r="C1" s="94"/>
      <c r="D1" s="94"/>
      <c r="E1" s="94"/>
      <c r="F1" s="94"/>
    </row>
    <row r="2" spans="1:6">
      <c r="A2" s="46" t="s">
        <v>661</v>
      </c>
    </row>
    <row r="3" spans="1:6">
      <c r="A3" s="95" t="s">
        <v>317</v>
      </c>
      <c r="B3" s="95" t="s">
        <v>397</v>
      </c>
      <c r="C3" s="95" t="s">
        <v>398</v>
      </c>
      <c r="D3" s="95" t="s">
        <v>399</v>
      </c>
      <c r="E3" s="95" t="s">
        <v>400</v>
      </c>
      <c r="F3" s="95" t="s">
        <v>401</v>
      </c>
    </row>
    <row r="4" spans="1:6" s="20" customFormat="1">
      <c r="A4" s="96"/>
      <c r="B4" s="96"/>
      <c r="C4" s="96"/>
      <c r="D4" s="96"/>
      <c r="E4" s="96"/>
      <c r="F4" s="96"/>
    </row>
    <row r="5" spans="1:6" s="20" customFormat="1" ht="78.75">
      <c r="A5" s="47" t="s">
        <v>339</v>
      </c>
      <c r="B5" s="47" t="s">
        <v>125</v>
      </c>
      <c r="C5" s="47" t="s">
        <v>402</v>
      </c>
      <c r="D5" s="47" t="s">
        <v>403</v>
      </c>
      <c r="E5" s="48">
        <v>40</v>
      </c>
      <c r="F5" s="48">
        <v>416</v>
      </c>
    </row>
    <row r="6" spans="1:6" s="20" customFormat="1" ht="78.75">
      <c r="A6" s="47" t="s">
        <v>339</v>
      </c>
      <c r="B6" s="47" t="s">
        <v>125</v>
      </c>
      <c r="C6" s="47" t="s">
        <v>402</v>
      </c>
      <c r="D6" s="47" t="s">
        <v>404</v>
      </c>
      <c r="E6" s="48">
        <v>40</v>
      </c>
      <c r="F6" s="48">
        <v>416</v>
      </c>
    </row>
    <row r="7" spans="1:6" s="20" customFormat="1" ht="78.75">
      <c r="A7" s="47" t="s">
        <v>339</v>
      </c>
      <c r="B7" s="47" t="s">
        <v>125</v>
      </c>
      <c r="C7" s="47" t="s">
        <v>402</v>
      </c>
      <c r="D7" s="47" t="s">
        <v>405</v>
      </c>
      <c r="E7" s="48">
        <v>40</v>
      </c>
      <c r="F7" s="48">
        <v>416</v>
      </c>
    </row>
    <row r="8" spans="1:6" s="20" customFormat="1" ht="78.75">
      <c r="A8" s="47" t="s">
        <v>339</v>
      </c>
      <c r="B8" s="47" t="s">
        <v>125</v>
      </c>
      <c r="C8" s="47" t="s">
        <v>402</v>
      </c>
      <c r="D8" s="47" t="s">
        <v>406</v>
      </c>
      <c r="E8" s="48">
        <v>40</v>
      </c>
      <c r="F8" s="48">
        <v>416</v>
      </c>
    </row>
    <row r="9" spans="1:6" ht="47.25">
      <c r="A9" s="49" t="s">
        <v>339</v>
      </c>
      <c r="B9" s="49" t="s">
        <v>125</v>
      </c>
      <c r="C9" s="49" t="s">
        <v>407</v>
      </c>
      <c r="D9" s="49" t="s">
        <v>402</v>
      </c>
      <c r="E9" s="50">
        <v>160</v>
      </c>
      <c r="F9" s="50">
        <v>1664</v>
      </c>
    </row>
    <row r="10" spans="1:6" s="20" customFormat="1" ht="173.25">
      <c r="A10" s="47" t="s">
        <v>341</v>
      </c>
      <c r="B10" s="47" t="s">
        <v>127</v>
      </c>
      <c r="C10" s="47" t="s">
        <v>408</v>
      </c>
      <c r="D10" s="47" t="s">
        <v>409</v>
      </c>
      <c r="E10" s="48">
        <v>9</v>
      </c>
      <c r="F10" s="48">
        <v>135</v>
      </c>
    </row>
    <row r="11" spans="1:6" s="20" customFormat="1" ht="173.25">
      <c r="A11" s="47" t="s">
        <v>341</v>
      </c>
      <c r="B11" s="47" t="s">
        <v>127</v>
      </c>
      <c r="C11" s="47" t="s">
        <v>408</v>
      </c>
      <c r="D11" s="47" t="s">
        <v>410</v>
      </c>
      <c r="E11" s="48">
        <v>9</v>
      </c>
      <c r="F11" s="48">
        <v>108</v>
      </c>
    </row>
    <row r="12" spans="1:6" s="20" customFormat="1" ht="110.25">
      <c r="A12" s="47" t="s">
        <v>341</v>
      </c>
      <c r="B12" s="47" t="s">
        <v>127</v>
      </c>
      <c r="C12" s="47" t="s">
        <v>411</v>
      </c>
      <c r="D12" s="47" t="s">
        <v>412</v>
      </c>
      <c r="E12" s="48">
        <v>3</v>
      </c>
      <c r="F12" s="48">
        <v>21</v>
      </c>
    </row>
    <row r="13" spans="1:6" s="20" customFormat="1" ht="126">
      <c r="A13" s="47" t="s">
        <v>341</v>
      </c>
      <c r="B13" s="47" t="s">
        <v>127</v>
      </c>
      <c r="C13" s="47" t="s">
        <v>411</v>
      </c>
      <c r="D13" s="47" t="s">
        <v>413</v>
      </c>
      <c r="E13" s="48">
        <v>2</v>
      </c>
      <c r="F13" s="48">
        <v>14</v>
      </c>
    </row>
    <row r="14" spans="1:6" s="20" customFormat="1" ht="110.25">
      <c r="A14" s="47" t="s">
        <v>341</v>
      </c>
      <c r="B14" s="47" t="s">
        <v>127</v>
      </c>
      <c r="C14" s="47" t="s">
        <v>411</v>
      </c>
      <c r="D14" s="47" t="s">
        <v>414</v>
      </c>
      <c r="E14" s="48">
        <v>2</v>
      </c>
      <c r="F14" s="48">
        <v>14</v>
      </c>
    </row>
    <row r="15" spans="1:6" s="20" customFormat="1" ht="126">
      <c r="A15" s="47" t="s">
        <v>341</v>
      </c>
      <c r="B15" s="47" t="s">
        <v>127</v>
      </c>
      <c r="C15" s="47" t="s">
        <v>411</v>
      </c>
      <c r="D15" s="47" t="s">
        <v>415</v>
      </c>
      <c r="E15" s="48">
        <v>3</v>
      </c>
      <c r="F15" s="48">
        <v>21</v>
      </c>
    </row>
    <row r="16" spans="1:6" s="20" customFormat="1" ht="220.5">
      <c r="A16" s="47" t="s">
        <v>341</v>
      </c>
      <c r="B16" s="47" t="s">
        <v>127</v>
      </c>
      <c r="C16" s="47" t="s">
        <v>416</v>
      </c>
      <c r="D16" s="47" t="s">
        <v>417</v>
      </c>
      <c r="E16" s="48">
        <v>43</v>
      </c>
      <c r="F16" s="48">
        <v>215</v>
      </c>
    </row>
    <row r="17" spans="1:6" s="20" customFormat="1" ht="141.75">
      <c r="A17" s="47" t="s">
        <v>341</v>
      </c>
      <c r="B17" s="47" t="s">
        <v>127</v>
      </c>
      <c r="C17" s="47" t="s">
        <v>416</v>
      </c>
      <c r="D17" s="47" t="s">
        <v>418</v>
      </c>
      <c r="E17" s="48">
        <v>10</v>
      </c>
      <c r="F17" s="48">
        <v>50</v>
      </c>
    </row>
    <row r="18" spans="1:6" s="20" customFormat="1" ht="78.75">
      <c r="A18" s="47" t="s">
        <v>341</v>
      </c>
      <c r="B18" s="47" t="s">
        <v>127</v>
      </c>
      <c r="C18" s="47" t="s">
        <v>419</v>
      </c>
      <c r="D18" s="47" t="s">
        <v>420</v>
      </c>
      <c r="E18" s="48">
        <v>105</v>
      </c>
      <c r="F18" s="48">
        <v>1365</v>
      </c>
    </row>
    <row r="19" spans="1:6" s="20" customFormat="1" ht="78.75">
      <c r="A19" s="47" t="s">
        <v>341</v>
      </c>
      <c r="B19" s="47" t="s">
        <v>127</v>
      </c>
      <c r="C19" s="47" t="s">
        <v>419</v>
      </c>
      <c r="D19" s="47" t="s">
        <v>421</v>
      </c>
      <c r="E19" s="48">
        <v>48</v>
      </c>
      <c r="F19" s="48">
        <v>624</v>
      </c>
    </row>
    <row r="20" spans="1:6" s="20" customFormat="1" ht="78.75">
      <c r="A20" s="47" t="s">
        <v>341</v>
      </c>
      <c r="B20" s="47" t="s">
        <v>127</v>
      </c>
      <c r="C20" s="47" t="s">
        <v>419</v>
      </c>
      <c r="D20" s="47" t="s">
        <v>422</v>
      </c>
      <c r="E20" s="48">
        <v>27</v>
      </c>
      <c r="F20" s="48">
        <v>351</v>
      </c>
    </row>
    <row r="21" spans="1:6" s="20" customFormat="1" ht="78.75">
      <c r="A21" s="47" t="s">
        <v>341</v>
      </c>
      <c r="B21" s="47" t="s">
        <v>127</v>
      </c>
      <c r="C21" s="47" t="s">
        <v>419</v>
      </c>
      <c r="D21" s="47" t="s">
        <v>423</v>
      </c>
      <c r="E21" s="48">
        <v>91</v>
      </c>
      <c r="F21" s="48">
        <v>1183</v>
      </c>
    </row>
    <row r="22" spans="1:6" s="20" customFormat="1" ht="78.75">
      <c r="A22" s="47" t="s">
        <v>341</v>
      </c>
      <c r="B22" s="47" t="s">
        <v>127</v>
      </c>
      <c r="C22" s="47" t="s">
        <v>419</v>
      </c>
      <c r="D22" s="47" t="s">
        <v>424</v>
      </c>
      <c r="E22" s="48">
        <v>56</v>
      </c>
      <c r="F22" s="48">
        <v>728</v>
      </c>
    </row>
    <row r="23" spans="1:6" s="20" customFormat="1" ht="78.75">
      <c r="A23" s="47" t="s">
        <v>341</v>
      </c>
      <c r="B23" s="47" t="s">
        <v>127</v>
      </c>
      <c r="C23" s="47" t="s">
        <v>419</v>
      </c>
      <c r="D23" s="47" t="s">
        <v>425</v>
      </c>
      <c r="E23" s="48">
        <v>15</v>
      </c>
      <c r="F23" s="48">
        <v>195</v>
      </c>
    </row>
    <row r="24" spans="1:6" s="20" customFormat="1" ht="78.75">
      <c r="A24" s="47" t="s">
        <v>341</v>
      </c>
      <c r="B24" s="47" t="s">
        <v>127</v>
      </c>
      <c r="C24" s="47" t="s">
        <v>419</v>
      </c>
      <c r="D24" s="47" t="s">
        <v>426</v>
      </c>
      <c r="E24" s="48">
        <v>150</v>
      </c>
      <c r="F24" s="48">
        <v>1350</v>
      </c>
    </row>
    <row r="25" spans="1:6" s="20" customFormat="1" ht="94.5">
      <c r="A25" s="47" t="s">
        <v>341</v>
      </c>
      <c r="B25" s="47" t="s">
        <v>127</v>
      </c>
      <c r="C25" s="47" t="s">
        <v>419</v>
      </c>
      <c r="D25" s="47" t="s">
        <v>427</v>
      </c>
      <c r="E25" s="48">
        <v>3</v>
      </c>
      <c r="F25" s="48">
        <v>27</v>
      </c>
    </row>
    <row r="26" spans="1:6" s="20" customFormat="1" ht="94.5">
      <c r="A26" s="47" t="s">
        <v>341</v>
      </c>
      <c r="B26" s="47" t="s">
        <v>127</v>
      </c>
      <c r="C26" s="47" t="s">
        <v>419</v>
      </c>
      <c r="D26" s="47" t="s">
        <v>428</v>
      </c>
      <c r="E26" s="48">
        <v>17</v>
      </c>
      <c r="F26" s="48">
        <v>153</v>
      </c>
    </row>
    <row r="27" spans="1:6" s="20" customFormat="1" ht="78.75">
      <c r="A27" s="47" t="s">
        <v>341</v>
      </c>
      <c r="B27" s="47" t="s">
        <v>127</v>
      </c>
      <c r="C27" s="47" t="s">
        <v>419</v>
      </c>
      <c r="D27" s="47" t="s">
        <v>429</v>
      </c>
      <c r="E27" s="48">
        <v>20</v>
      </c>
      <c r="F27" s="48">
        <v>180</v>
      </c>
    </row>
    <row r="28" spans="1:6" s="20" customFormat="1" ht="204.75">
      <c r="A28" s="47" t="s">
        <v>341</v>
      </c>
      <c r="B28" s="47" t="s">
        <v>127</v>
      </c>
      <c r="C28" s="47" t="s">
        <v>430</v>
      </c>
      <c r="D28" s="47" t="s">
        <v>431</v>
      </c>
      <c r="E28" s="48">
        <v>18</v>
      </c>
      <c r="F28" s="48">
        <v>198</v>
      </c>
    </row>
    <row r="29" spans="1:6" s="20" customFormat="1" ht="63">
      <c r="A29" s="47" t="s">
        <v>341</v>
      </c>
      <c r="B29" s="47" t="s">
        <v>127</v>
      </c>
      <c r="C29" s="47" t="s">
        <v>430</v>
      </c>
      <c r="D29" s="47" t="s">
        <v>432</v>
      </c>
      <c r="E29" s="48">
        <v>1</v>
      </c>
      <c r="F29" s="48">
        <v>11</v>
      </c>
    </row>
    <row r="30" spans="1:6" s="20" customFormat="1" ht="63">
      <c r="A30" s="47" t="s">
        <v>341</v>
      </c>
      <c r="B30" s="47" t="s">
        <v>127</v>
      </c>
      <c r="C30" s="47" t="s">
        <v>430</v>
      </c>
      <c r="D30" s="47" t="s">
        <v>433</v>
      </c>
      <c r="E30" s="48">
        <v>111</v>
      </c>
      <c r="F30" s="48">
        <v>1220</v>
      </c>
    </row>
    <row r="31" spans="1:6" s="20" customFormat="1" ht="126">
      <c r="A31" s="47" t="s">
        <v>341</v>
      </c>
      <c r="B31" s="47" t="s">
        <v>127</v>
      </c>
      <c r="C31" s="47" t="s">
        <v>434</v>
      </c>
      <c r="D31" s="47" t="s">
        <v>435</v>
      </c>
      <c r="E31" s="48">
        <v>5</v>
      </c>
      <c r="F31" s="48">
        <v>35</v>
      </c>
    </row>
    <row r="32" spans="1:6" s="20" customFormat="1" ht="141.75">
      <c r="A32" s="47" t="s">
        <v>341</v>
      </c>
      <c r="B32" s="47" t="s">
        <v>127</v>
      </c>
      <c r="C32" s="47" t="s">
        <v>434</v>
      </c>
      <c r="D32" s="47" t="s">
        <v>436</v>
      </c>
      <c r="E32" s="48">
        <v>2</v>
      </c>
      <c r="F32" s="48">
        <v>16</v>
      </c>
    </row>
    <row r="33" spans="1:6" s="20" customFormat="1" ht="63">
      <c r="A33" s="47" t="s">
        <v>341</v>
      </c>
      <c r="B33" s="47" t="s">
        <v>127</v>
      </c>
      <c r="C33" s="47" t="s">
        <v>434</v>
      </c>
      <c r="D33" s="47" t="s">
        <v>437</v>
      </c>
      <c r="E33" s="48">
        <v>15</v>
      </c>
      <c r="F33" s="48">
        <v>105</v>
      </c>
    </row>
    <row r="34" spans="1:6" s="20" customFormat="1" ht="78.75">
      <c r="A34" s="47" t="s">
        <v>341</v>
      </c>
      <c r="B34" s="47" t="s">
        <v>127</v>
      </c>
      <c r="C34" s="47" t="s">
        <v>434</v>
      </c>
      <c r="D34" s="47" t="s">
        <v>438</v>
      </c>
      <c r="E34" s="48">
        <v>3</v>
      </c>
      <c r="F34" s="48">
        <v>21</v>
      </c>
    </row>
    <row r="35" spans="1:6" s="20" customFormat="1" ht="78.75">
      <c r="A35" s="47" t="s">
        <v>341</v>
      </c>
      <c r="B35" s="47" t="s">
        <v>127</v>
      </c>
      <c r="C35" s="47" t="s">
        <v>434</v>
      </c>
      <c r="D35" s="47" t="s">
        <v>439</v>
      </c>
      <c r="E35" s="48">
        <v>15</v>
      </c>
      <c r="F35" s="48">
        <v>260</v>
      </c>
    </row>
    <row r="36" spans="1:6" ht="47.25">
      <c r="A36" s="49" t="s">
        <v>341</v>
      </c>
      <c r="B36" s="49" t="s">
        <v>127</v>
      </c>
      <c r="C36" s="49" t="s">
        <v>407</v>
      </c>
      <c r="D36" s="49" t="s">
        <v>402</v>
      </c>
      <c r="E36" s="50">
        <v>783</v>
      </c>
      <c r="F36" s="50">
        <v>8600</v>
      </c>
    </row>
    <row r="37" spans="1:6" s="20" customFormat="1" ht="78.75">
      <c r="A37" s="47" t="s">
        <v>341</v>
      </c>
      <c r="B37" s="47" t="s">
        <v>127</v>
      </c>
      <c r="C37" s="47" t="s">
        <v>402</v>
      </c>
      <c r="D37" s="47" t="s">
        <v>403</v>
      </c>
      <c r="E37" s="48">
        <v>37</v>
      </c>
      <c r="F37" s="48">
        <v>385</v>
      </c>
    </row>
    <row r="38" spans="1:6" s="20" customFormat="1" ht="78.75">
      <c r="A38" s="47" t="s">
        <v>341</v>
      </c>
      <c r="B38" s="47" t="s">
        <v>127</v>
      </c>
      <c r="C38" s="47" t="s">
        <v>402</v>
      </c>
      <c r="D38" s="47" t="s">
        <v>404</v>
      </c>
      <c r="E38" s="48">
        <v>18</v>
      </c>
      <c r="F38" s="48">
        <v>188</v>
      </c>
    </row>
    <row r="39" spans="1:6" s="20" customFormat="1" ht="78.75">
      <c r="A39" s="47" t="s">
        <v>341</v>
      </c>
      <c r="B39" s="47" t="s">
        <v>127</v>
      </c>
      <c r="C39" s="47" t="s">
        <v>402</v>
      </c>
      <c r="D39" s="47" t="s">
        <v>440</v>
      </c>
      <c r="E39" s="48">
        <v>9</v>
      </c>
      <c r="F39" s="48">
        <v>94</v>
      </c>
    </row>
    <row r="40" spans="1:6" s="20" customFormat="1" ht="78.75">
      <c r="A40" s="47" t="s">
        <v>341</v>
      </c>
      <c r="B40" s="47" t="s">
        <v>127</v>
      </c>
      <c r="C40" s="47" t="s">
        <v>402</v>
      </c>
      <c r="D40" s="47" t="s">
        <v>405</v>
      </c>
      <c r="E40" s="48">
        <v>20</v>
      </c>
      <c r="F40" s="48">
        <v>207</v>
      </c>
    </row>
    <row r="41" spans="1:6" s="20" customFormat="1" ht="78.75">
      <c r="A41" s="47" t="s">
        <v>341</v>
      </c>
      <c r="B41" s="47" t="s">
        <v>127</v>
      </c>
      <c r="C41" s="47" t="s">
        <v>402</v>
      </c>
      <c r="D41" s="47" t="s">
        <v>406</v>
      </c>
      <c r="E41" s="48">
        <v>40</v>
      </c>
      <c r="F41" s="48">
        <v>416</v>
      </c>
    </row>
    <row r="42" spans="1:6" s="20" customFormat="1" ht="78.75">
      <c r="A42" s="47" t="s">
        <v>341</v>
      </c>
      <c r="B42" s="47" t="s">
        <v>127</v>
      </c>
      <c r="C42" s="47" t="s">
        <v>402</v>
      </c>
      <c r="D42" s="47" t="s">
        <v>441</v>
      </c>
      <c r="E42" s="48">
        <v>6</v>
      </c>
      <c r="F42" s="48">
        <v>62</v>
      </c>
    </row>
    <row r="43" spans="1:6" ht="47.25">
      <c r="A43" s="49" t="s">
        <v>341</v>
      </c>
      <c r="B43" s="49" t="s">
        <v>127</v>
      </c>
      <c r="C43" s="49" t="s">
        <v>407</v>
      </c>
      <c r="D43" s="49" t="s">
        <v>402</v>
      </c>
      <c r="E43" s="50">
        <v>130</v>
      </c>
      <c r="F43" s="50">
        <v>1352</v>
      </c>
    </row>
    <row r="44" spans="1:6" s="20" customFormat="1" ht="78.75">
      <c r="A44" s="47" t="s">
        <v>341</v>
      </c>
      <c r="B44" s="47" t="s">
        <v>131</v>
      </c>
      <c r="C44" s="47" t="s">
        <v>419</v>
      </c>
      <c r="D44" s="47" t="s">
        <v>420</v>
      </c>
      <c r="E44" s="48">
        <v>45</v>
      </c>
      <c r="F44" s="48">
        <v>540</v>
      </c>
    </row>
    <row r="45" spans="1:6" s="20" customFormat="1" ht="78.75">
      <c r="A45" s="47" t="s">
        <v>341</v>
      </c>
      <c r="B45" s="47" t="s">
        <v>131</v>
      </c>
      <c r="C45" s="47" t="s">
        <v>419</v>
      </c>
      <c r="D45" s="47" t="s">
        <v>421</v>
      </c>
      <c r="E45" s="48">
        <v>40</v>
      </c>
      <c r="F45" s="48">
        <v>480</v>
      </c>
    </row>
    <row r="46" spans="1:6" s="20" customFormat="1" ht="78.75">
      <c r="A46" s="47" t="s">
        <v>341</v>
      </c>
      <c r="B46" s="47" t="s">
        <v>131</v>
      </c>
      <c r="C46" s="47" t="s">
        <v>419</v>
      </c>
      <c r="D46" s="47" t="s">
        <v>422</v>
      </c>
      <c r="E46" s="48">
        <v>25</v>
      </c>
      <c r="F46" s="48">
        <v>300</v>
      </c>
    </row>
    <row r="47" spans="1:6" s="20" customFormat="1" ht="78.75">
      <c r="A47" s="47" t="s">
        <v>341</v>
      </c>
      <c r="B47" s="47" t="s">
        <v>131</v>
      </c>
      <c r="C47" s="47" t="s">
        <v>419</v>
      </c>
      <c r="D47" s="47" t="s">
        <v>423</v>
      </c>
      <c r="E47" s="48">
        <v>45</v>
      </c>
      <c r="F47" s="48">
        <v>540</v>
      </c>
    </row>
    <row r="48" spans="1:6" s="20" customFormat="1" ht="78.75">
      <c r="A48" s="47" t="s">
        <v>341</v>
      </c>
      <c r="B48" s="47" t="s">
        <v>131</v>
      </c>
      <c r="C48" s="47" t="s">
        <v>419</v>
      </c>
      <c r="D48" s="47" t="s">
        <v>424</v>
      </c>
      <c r="E48" s="48">
        <v>26</v>
      </c>
      <c r="F48" s="48">
        <v>312</v>
      </c>
    </row>
    <row r="49" spans="1:6" s="20" customFormat="1" ht="78.75">
      <c r="A49" s="47" t="s">
        <v>341</v>
      </c>
      <c r="B49" s="47" t="s">
        <v>131</v>
      </c>
      <c r="C49" s="47" t="s">
        <v>419</v>
      </c>
      <c r="D49" s="47" t="s">
        <v>425</v>
      </c>
      <c r="E49" s="48">
        <v>25</v>
      </c>
      <c r="F49" s="48">
        <v>300</v>
      </c>
    </row>
    <row r="50" spans="1:6" ht="47.25">
      <c r="A50" s="49" t="s">
        <v>341</v>
      </c>
      <c r="B50" s="49" t="s">
        <v>131</v>
      </c>
      <c r="C50" s="49" t="s">
        <v>407</v>
      </c>
      <c r="D50" s="49" t="s">
        <v>402</v>
      </c>
      <c r="E50" s="50">
        <v>206</v>
      </c>
      <c r="F50" s="50">
        <v>2472</v>
      </c>
    </row>
    <row r="51" spans="1:6" s="20" customFormat="1" ht="78.75">
      <c r="A51" s="47" t="s">
        <v>341</v>
      </c>
      <c r="B51" s="47" t="s">
        <v>131</v>
      </c>
      <c r="C51" s="47" t="s">
        <v>402</v>
      </c>
      <c r="D51" s="47" t="s">
        <v>403</v>
      </c>
      <c r="E51" s="48">
        <v>40</v>
      </c>
      <c r="F51" s="48">
        <v>416</v>
      </c>
    </row>
    <row r="52" spans="1:6" s="20" customFormat="1" ht="78.75">
      <c r="A52" s="47" t="s">
        <v>341</v>
      </c>
      <c r="B52" s="47" t="s">
        <v>131</v>
      </c>
      <c r="C52" s="47" t="s">
        <v>402</v>
      </c>
      <c r="D52" s="47" t="s">
        <v>404</v>
      </c>
      <c r="E52" s="48">
        <v>10</v>
      </c>
      <c r="F52" s="48">
        <v>104</v>
      </c>
    </row>
    <row r="53" spans="1:6" s="20" customFormat="1" ht="78.75">
      <c r="A53" s="47" t="s">
        <v>341</v>
      </c>
      <c r="B53" s="47" t="s">
        <v>131</v>
      </c>
      <c r="C53" s="47" t="s">
        <v>402</v>
      </c>
      <c r="D53" s="47" t="s">
        <v>440</v>
      </c>
      <c r="E53" s="48">
        <v>4</v>
      </c>
      <c r="F53" s="48">
        <v>42</v>
      </c>
    </row>
    <row r="54" spans="1:6" s="20" customFormat="1" ht="78.75">
      <c r="A54" s="47" t="s">
        <v>341</v>
      </c>
      <c r="B54" s="47" t="s">
        <v>131</v>
      </c>
      <c r="C54" s="47" t="s">
        <v>402</v>
      </c>
      <c r="D54" s="47" t="s">
        <v>405</v>
      </c>
      <c r="E54" s="48">
        <v>23</v>
      </c>
      <c r="F54" s="48">
        <v>239</v>
      </c>
    </row>
    <row r="55" spans="1:6" s="20" customFormat="1" ht="78.75">
      <c r="A55" s="47" t="s">
        <v>341</v>
      </c>
      <c r="B55" s="47" t="s">
        <v>131</v>
      </c>
      <c r="C55" s="47" t="s">
        <v>402</v>
      </c>
      <c r="D55" s="47" t="s">
        <v>406</v>
      </c>
      <c r="E55" s="48">
        <v>7</v>
      </c>
      <c r="F55" s="48">
        <v>73</v>
      </c>
    </row>
    <row r="56" spans="1:6" s="20" customFormat="1" ht="78.75">
      <c r="A56" s="47" t="s">
        <v>341</v>
      </c>
      <c r="B56" s="47" t="s">
        <v>131</v>
      </c>
      <c r="C56" s="47" t="s">
        <v>402</v>
      </c>
      <c r="D56" s="47" t="s">
        <v>441</v>
      </c>
      <c r="E56" s="48">
        <v>18</v>
      </c>
      <c r="F56" s="48">
        <v>187</v>
      </c>
    </row>
    <row r="57" spans="1:6" ht="47.25">
      <c r="A57" s="49" t="s">
        <v>341</v>
      </c>
      <c r="B57" s="49" t="s">
        <v>131</v>
      </c>
      <c r="C57" s="49" t="s">
        <v>407</v>
      </c>
      <c r="D57" s="49" t="s">
        <v>402</v>
      </c>
      <c r="E57" s="50">
        <v>102</v>
      </c>
      <c r="F57" s="50">
        <v>1061</v>
      </c>
    </row>
    <row r="58" spans="1:6" s="20" customFormat="1" ht="173.25">
      <c r="A58" s="47" t="s">
        <v>341</v>
      </c>
      <c r="B58" s="47" t="s">
        <v>132</v>
      </c>
      <c r="C58" s="47" t="s">
        <v>442</v>
      </c>
      <c r="D58" s="47" t="s">
        <v>443</v>
      </c>
      <c r="E58" s="48">
        <v>18</v>
      </c>
      <c r="F58" s="48">
        <v>594</v>
      </c>
    </row>
    <row r="59" spans="1:6" s="20" customFormat="1" ht="126">
      <c r="A59" s="47" t="s">
        <v>341</v>
      </c>
      <c r="B59" s="47" t="s">
        <v>132</v>
      </c>
      <c r="C59" s="47" t="s">
        <v>442</v>
      </c>
      <c r="D59" s="47" t="s">
        <v>444</v>
      </c>
      <c r="E59" s="48">
        <v>12</v>
      </c>
      <c r="F59" s="48">
        <v>396</v>
      </c>
    </row>
    <row r="60" spans="1:6" s="20" customFormat="1" ht="141.75">
      <c r="A60" s="47" t="s">
        <v>341</v>
      </c>
      <c r="B60" s="47" t="s">
        <v>132</v>
      </c>
      <c r="C60" s="47" t="s">
        <v>442</v>
      </c>
      <c r="D60" s="47" t="s">
        <v>445</v>
      </c>
      <c r="E60" s="48">
        <v>8</v>
      </c>
      <c r="F60" s="48">
        <v>132</v>
      </c>
    </row>
    <row r="61" spans="1:6" s="20" customFormat="1" ht="141.75">
      <c r="A61" s="47" t="s">
        <v>341</v>
      </c>
      <c r="B61" s="47" t="s">
        <v>132</v>
      </c>
      <c r="C61" s="47" t="s">
        <v>442</v>
      </c>
      <c r="D61" s="47" t="s">
        <v>446</v>
      </c>
      <c r="E61" s="48">
        <v>6</v>
      </c>
      <c r="F61" s="48">
        <v>99</v>
      </c>
    </row>
    <row r="62" spans="1:6" s="20" customFormat="1" ht="141.75">
      <c r="A62" s="47" t="s">
        <v>341</v>
      </c>
      <c r="B62" s="47" t="s">
        <v>132</v>
      </c>
      <c r="C62" s="47" t="s">
        <v>442</v>
      </c>
      <c r="D62" s="47" t="s">
        <v>447</v>
      </c>
      <c r="E62" s="48">
        <v>6</v>
      </c>
      <c r="F62" s="48">
        <v>99</v>
      </c>
    </row>
    <row r="63" spans="1:6" s="20" customFormat="1" ht="141.75">
      <c r="A63" s="47" t="s">
        <v>341</v>
      </c>
      <c r="B63" s="47" t="s">
        <v>132</v>
      </c>
      <c r="C63" s="47" t="s">
        <v>442</v>
      </c>
      <c r="D63" s="47" t="s">
        <v>448</v>
      </c>
      <c r="E63" s="48">
        <v>2</v>
      </c>
      <c r="F63" s="48">
        <v>33</v>
      </c>
    </row>
    <row r="64" spans="1:6" s="20" customFormat="1" ht="157.5">
      <c r="A64" s="47" t="s">
        <v>341</v>
      </c>
      <c r="B64" s="47" t="s">
        <v>132</v>
      </c>
      <c r="C64" s="47" t="s">
        <v>442</v>
      </c>
      <c r="D64" s="47" t="s">
        <v>449</v>
      </c>
      <c r="E64" s="48">
        <v>10</v>
      </c>
      <c r="F64" s="48">
        <v>165</v>
      </c>
    </row>
    <row r="65" spans="1:6" s="20" customFormat="1" ht="126">
      <c r="A65" s="47" t="s">
        <v>341</v>
      </c>
      <c r="B65" s="47" t="s">
        <v>132</v>
      </c>
      <c r="C65" s="47" t="s">
        <v>442</v>
      </c>
      <c r="D65" s="47" t="s">
        <v>450</v>
      </c>
      <c r="E65" s="48">
        <v>3</v>
      </c>
      <c r="F65" s="48">
        <v>50</v>
      </c>
    </row>
    <row r="66" spans="1:6" s="20" customFormat="1" ht="126">
      <c r="A66" s="47" t="s">
        <v>341</v>
      </c>
      <c r="B66" s="47" t="s">
        <v>132</v>
      </c>
      <c r="C66" s="47" t="s">
        <v>442</v>
      </c>
      <c r="D66" s="47" t="s">
        <v>451</v>
      </c>
      <c r="E66" s="48">
        <v>5</v>
      </c>
      <c r="F66" s="48">
        <v>82</v>
      </c>
    </row>
    <row r="67" spans="1:6" ht="47.25">
      <c r="A67" s="49" t="s">
        <v>341</v>
      </c>
      <c r="B67" s="49" t="s">
        <v>132</v>
      </c>
      <c r="C67" s="49" t="s">
        <v>407</v>
      </c>
      <c r="D67" s="49" t="s">
        <v>402</v>
      </c>
      <c r="E67" s="50">
        <v>70</v>
      </c>
      <c r="F67" s="50">
        <v>1650</v>
      </c>
    </row>
    <row r="68" spans="1:6" s="20" customFormat="1" ht="204.75">
      <c r="A68" s="47" t="s">
        <v>341</v>
      </c>
      <c r="B68" s="47" t="s">
        <v>134</v>
      </c>
      <c r="C68" s="47" t="s">
        <v>452</v>
      </c>
      <c r="D68" s="47" t="s">
        <v>453</v>
      </c>
      <c r="E68" s="48">
        <v>45</v>
      </c>
      <c r="F68" s="48">
        <v>2460</v>
      </c>
    </row>
    <row r="69" spans="1:6" s="20" customFormat="1" ht="204.75">
      <c r="A69" s="47" t="s">
        <v>341</v>
      </c>
      <c r="B69" s="47" t="s">
        <v>134</v>
      </c>
      <c r="C69" s="47" t="s">
        <v>452</v>
      </c>
      <c r="D69" s="47" t="s">
        <v>454</v>
      </c>
      <c r="E69" s="48">
        <v>2</v>
      </c>
      <c r="F69" s="48">
        <v>120</v>
      </c>
    </row>
    <row r="70" spans="1:6" s="20" customFormat="1" ht="283.5">
      <c r="A70" s="47" t="s">
        <v>341</v>
      </c>
      <c r="B70" s="47" t="s">
        <v>134</v>
      </c>
      <c r="C70" s="47" t="s">
        <v>452</v>
      </c>
      <c r="D70" s="47" t="s">
        <v>455</v>
      </c>
      <c r="E70" s="48">
        <v>3</v>
      </c>
      <c r="F70" s="48">
        <v>380</v>
      </c>
    </row>
    <row r="71" spans="1:6" ht="47.25">
      <c r="A71" s="49" t="s">
        <v>341</v>
      </c>
      <c r="B71" s="49" t="s">
        <v>134</v>
      </c>
      <c r="C71" s="49" t="s">
        <v>407</v>
      </c>
      <c r="D71" s="49" t="s">
        <v>402</v>
      </c>
      <c r="E71" s="50">
        <v>50</v>
      </c>
      <c r="F71" s="50">
        <v>2960</v>
      </c>
    </row>
    <row r="72" spans="1:6" s="20" customFormat="1" ht="78.75">
      <c r="A72" s="47" t="s">
        <v>456</v>
      </c>
      <c r="B72" s="47" t="s">
        <v>148</v>
      </c>
      <c r="C72" s="47" t="s">
        <v>419</v>
      </c>
      <c r="D72" s="47" t="s">
        <v>420</v>
      </c>
      <c r="E72" s="48">
        <v>200</v>
      </c>
      <c r="F72" s="48">
        <v>2260</v>
      </c>
    </row>
    <row r="73" spans="1:6" s="20" customFormat="1" ht="78.75">
      <c r="A73" s="47" t="s">
        <v>456</v>
      </c>
      <c r="B73" s="47" t="s">
        <v>148</v>
      </c>
      <c r="C73" s="47" t="s">
        <v>419</v>
      </c>
      <c r="D73" s="47" t="s">
        <v>421</v>
      </c>
      <c r="E73" s="48">
        <v>110</v>
      </c>
      <c r="F73" s="48">
        <v>1243</v>
      </c>
    </row>
    <row r="74" spans="1:6" s="20" customFormat="1" ht="78.75">
      <c r="A74" s="47" t="s">
        <v>456</v>
      </c>
      <c r="B74" s="47" t="s">
        <v>148</v>
      </c>
      <c r="C74" s="47" t="s">
        <v>419</v>
      </c>
      <c r="D74" s="47" t="s">
        <v>422</v>
      </c>
      <c r="E74" s="48">
        <v>70</v>
      </c>
      <c r="F74" s="48">
        <v>791</v>
      </c>
    </row>
    <row r="75" spans="1:6" s="20" customFormat="1" ht="78.75">
      <c r="A75" s="47" t="s">
        <v>456</v>
      </c>
      <c r="B75" s="47" t="s">
        <v>148</v>
      </c>
      <c r="C75" s="47" t="s">
        <v>419</v>
      </c>
      <c r="D75" s="47" t="s">
        <v>423</v>
      </c>
      <c r="E75" s="48">
        <v>100</v>
      </c>
      <c r="F75" s="48">
        <v>1000</v>
      </c>
    </row>
    <row r="76" spans="1:6" s="20" customFormat="1" ht="78.75">
      <c r="A76" s="47" t="s">
        <v>456</v>
      </c>
      <c r="B76" s="47" t="s">
        <v>148</v>
      </c>
      <c r="C76" s="47" t="s">
        <v>419</v>
      </c>
      <c r="D76" s="47" t="s">
        <v>424</v>
      </c>
      <c r="E76" s="48">
        <v>40</v>
      </c>
      <c r="F76" s="48">
        <v>400</v>
      </c>
    </row>
    <row r="77" spans="1:6" s="20" customFormat="1" ht="78.75">
      <c r="A77" s="47" t="s">
        <v>456</v>
      </c>
      <c r="B77" s="47" t="s">
        <v>148</v>
      </c>
      <c r="C77" s="47" t="s">
        <v>419</v>
      </c>
      <c r="D77" s="47" t="s">
        <v>425</v>
      </c>
      <c r="E77" s="48">
        <v>20</v>
      </c>
      <c r="F77" s="48">
        <v>200</v>
      </c>
    </row>
    <row r="78" spans="1:6" s="20" customFormat="1" ht="78.75">
      <c r="A78" s="47" t="s">
        <v>456</v>
      </c>
      <c r="B78" s="47" t="s">
        <v>148</v>
      </c>
      <c r="C78" s="47" t="s">
        <v>419</v>
      </c>
      <c r="D78" s="47" t="s">
        <v>426</v>
      </c>
      <c r="E78" s="48">
        <v>33</v>
      </c>
      <c r="F78" s="48">
        <v>330</v>
      </c>
    </row>
    <row r="79" spans="1:6" ht="47.25">
      <c r="A79" s="49" t="s">
        <v>456</v>
      </c>
      <c r="B79" s="49" t="s">
        <v>148</v>
      </c>
      <c r="C79" s="49" t="s">
        <v>407</v>
      </c>
      <c r="D79" s="49" t="s">
        <v>402</v>
      </c>
      <c r="E79" s="50">
        <v>573</v>
      </c>
      <c r="F79" s="50">
        <v>6224</v>
      </c>
    </row>
    <row r="80" spans="1:6" s="20" customFormat="1" ht="78.75">
      <c r="A80" s="47" t="s">
        <v>456</v>
      </c>
      <c r="B80" s="47" t="s">
        <v>148</v>
      </c>
      <c r="C80" s="47" t="s">
        <v>402</v>
      </c>
      <c r="D80" s="47" t="s">
        <v>403</v>
      </c>
      <c r="E80" s="48">
        <v>260</v>
      </c>
      <c r="F80" s="48">
        <v>2704</v>
      </c>
    </row>
    <row r="81" spans="1:6" s="20" customFormat="1" ht="78.75">
      <c r="A81" s="47" t="s">
        <v>456</v>
      </c>
      <c r="B81" s="47" t="s">
        <v>148</v>
      </c>
      <c r="C81" s="47" t="s">
        <v>402</v>
      </c>
      <c r="D81" s="47" t="s">
        <v>404</v>
      </c>
      <c r="E81" s="48">
        <v>150</v>
      </c>
      <c r="F81" s="48">
        <v>1560</v>
      </c>
    </row>
    <row r="82" spans="1:6" s="20" customFormat="1" ht="78.75">
      <c r="A82" s="47" t="s">
        <v>456</v>
      </c>
      <c r="B82" s="47" t="s">
        <v>148</v>
      </c>
      <c r="C82" s="47" t="s">
        <v>402</v>
      </c>
      <c r="D82" s="47" t="s">
        <v>440</v>
      </c>
      <c r="E82" s="48">
        <v>36</v>
      </c>
      <c r="F82" s="48">
        <v>374</v>
      </c>
    </row>
    <row r="83" spans="1:6" s="20" customFormat="1" ht="78.75">
      <c r="A83" s="47" t="s">
        <v>456</v>
      </c>
      <c r="B83" s="47" t="s">
        <v>148</v>
      </c>
      <c r="C83" s="47" t="s">
        <v>402</v>
      </c>
      <c r="D83" s="47" t="s">
        <v>405</v>
      </c>
      <c r="E83" s="48">
        <v>210</v>
      </c>
      <c r="F83" s="48">
        <v>2184</v>
      </c>
    </row>
    <row r="84" spans="1:6" s="20" customFormat="1" ht="78.75">
      <c r="A84" s="47" t="s">
        <v>456</v>
      </c>
      <c r="B84" s="47" t="s">
        <v>148</v>
      </c>
      <c r="C84" s="47" t="s">
        <v>402</v>
      </c>
      <c r="D84" s="47" t="s">
        <v>406</v>
      </c>
      <c r="E84" s="48">
        <v>120</v>
      </c>
      <c r="F84" s="48">
        <v>1248</v>
      </c>
    </row>
    <row r="85" spans="1:6" s="20" customFormat="1" ht="78.75">
      <c r="A85" s="47" t="s">
        <v>456</v>
      </c>
      <c r="B85" s="47" t="s">
        <v>148</v>
      </c>
      <c r="C85" s="47" t="s">
        <v>402</v>
      </c>
      <c r="D85" s="47" t="s">
        <v>441</v>
      </c>
      <c r="E85" s="48">
        <v>15</v>
      </c>
      <c r="F85" s="48">
        <v>156</v>
      </c>
    </row>
    <row r="86" spans="1:6" ht="47.25">
      <c r="A86" s="49" t="s">
        <v>456</v>
      </c>
      <c r="B86" s="49" t="s">
        <v>148</v>
      </c>
      <c r="C86" s="49" t="s">
        <v>407</v>
      </c>
      <c r="D86" s="49" t="s">
        <v>402</v>
      </c>
      <c r="E86" s="50">
        <v>791</v>
      </c>
      <c r="F86" s="50">
        <v>8226</v>
      </c>
    </row>
    <row r="87" spans="1:6" s="20" customFormat="1" ht="78.75">
      <c r="A87" s="47" t="s">
        <v>278</v>
      </c>
      <c r="B87" s="47" t="s">
        <v>279</v>
      </c>
      <c r="C87" s="47" t="s">
        <v>419</v>
      </c>
      <c r="D87" s="47" t="s">
        <v>420</v>
      </c>
      <c r="E87" s="48">
        <v>4</v>
      </c>
      <c r="F87" s="48">
        <v>29</v>
      </c>
    </row>
    <row r="88" spans="1:6" s="20" customFormat="1" ht="78.75">
      <c r="A88" s="47" t="s">
        <v>278</v>
      </c>
      <c r="B88" s="47" t="s">
        <v>279</v>
      </c>
      <c r="C88" s="47" t="s">
        <v>419</v>
      </c>
      <c r="D88" s="47" t="s">
        <v>423</v>
      </c>
      <c r="E88" s="48">
        <v>8</v>
      </c>
      <c r="F88" s="48">
        <v>66</v>
      </c>
    </row>
    <row r="89" spans="1:6" ht="47.25">
      <c r="A89" s="49" t="s">
        <v>278</v>
      </c>
      <c r="B89" s="49" t="s">
        <v>279</v>
      </c>
      <c r="C89" s="49" t="s">
        <v>407</v>
      </c>
      <c r="D89" s="49" t="s">
        <v>402</v>
      </c>
      <c r="E89" s="50">
        <v>12</v>
      </c>
      <c r="F89" s="50">
        <v>95</v>
      </c>
    </row>
    <row r="90" spans="1:6" s="20" customFormat="1" ht="78.75">
      <c r="A90" s="47" t="s">
        <v>278</v>
      </c>
      <c r="B90" s="47" t="s">
        <v>279</v>
      </c>
      <c r="C90" s="47" t="s">
        <v>402</v>
      </c>
      <c r="D90" s="47" t="s">
        <v>403</v>
      </c>
      <c r="E90" s="48">
        <v>40</v>
      </c>
      <c r="F90" s="48">
        <v>416</v>
      </c>
    </row>
    <row r="91" spans="1:6" s="20" customFormat="1" ht="78.75">
      <c r="A91" s="47" t="s">
        <v>278</v>
      </c>
      <c r="B91" s="47" t="s">
        <v>279</v>
      </c>
      <c r="C91" s="47" t="s">
        <v>402</v>
      </c>
      <c r="D91" s="47" t="s">
        <v>404</v>
      </c>
      <c r="E91" s="48">
        <v>40</v>
      </c>
      <c r="F91" s="48">
        <v>416</v>
      </c>
    </row>
    <row r="92" spans="1:6" s="20" customFormat="1" ht="78.75">
      <c r="A92" s="47" t="s">
        <v>278</v>
      </c>
      <c r="B92" s="47" t="s">
        <v>279</v>
      </c>
      <c r="C92" s="47" t="s">
        <v>402</v>
      </c>
      <c r="D92" s="47" t="s">
        <v>405</v>
      </c>
      <c r="E92" s="48">
        <v>40</v>
      </c>
      <c r="F92" s="48">
        <v>416</v>
      </c>
    </row>
    <row r="93" spans="1:6" s="20" customFormat="1" ht="78.75">
      <c r="A93" s="47" t="s">
        <v>278</v>
      </c>
      <c r="B93" s="47" t="s">
        <v>279</v>
      </c>
      <c r="C93" s="47" t="s">
        <v>402</v>
      </c>
      <c r="D93" s="47" t="s">
        <v>406</v>
      </c>
      <c r="E93" s="48">
        <v>40</v>
      </c>
      <c r="F93" s="48">
        <v>416</v>
      </c>
    </row>
    <row r="94" spans="1:6" ht="47.25">
      <c r="A94" s="49" t="s">
        <v>278</v>
      </c>
      <c r="B94" s="49" t="s">
        <v>279</v>
      </c>
      <c r="C94" s="49" t="s">
        <v>407</v>
      </c>
      <c r="D94" s="49" t="s">
        <v>402</v>
      </c>
      <c r="E94" s="50">
        <v>160</v>
      </c>
      <c r="F94" s="50">
        <v>1664</v>
      </c>
    </row>
    <row r="95" spans="1:6" s="20" customFormat="1" ht="78.75">
      <c r="A95" s="47" t="s">
        <v>284</v>
      </c>
      <c r="B95" s="47" t="s">
        <v>285</v>
      </c>
      <c r="C95" s="47" t="s">
        <v>419</v>
      </c>
      <c r="D95" s="47" t="s">
        <v>420</v>
      </c>
      <c r="E95" s="48">
        <v>73</v>
      </c>
      <c r="F95" s="48">
        <v>876</v>
      </c>
    </row>
    <row r="96" spans="1:6" s="20" customFormat="1" ht="78.75">
      <c r="A96" s="47" t="s">
        <v>284</v>
      </c>
      <c r="B96" s="47" t="s">
        <v>285</v>
      </c>
      <c r="C96" s="47" t="s">
        <v>419</v>
      </c>
      <c r="D96" s="47" t="s">
        <v>421</v>
      </c>
      <c r="E96" s="48">
        <v>20</v>
      </c>
      <c r="F96" s="48">
        <v>240</v>
      </c>
    </row>
    <row r="97" spans="1:6" s="20" customFormat="1" ht="78.75">
      <c r="A97" s="47" t="s">
        <v>284</v>
      </c>
      <c r="B97" s="47" t="s">
        <v>285</v>
      </c>
      <c r="C97" s="47" t="s">
        <v>419</v>
      </c>
      <c r="D97" s="47" t="s">
        <v>422</v>
      </c>
      <c r="E97" s="48">
        <v>12</v>
      </c>
      <c r="F97" s="48">
        <v>144</v>
      </c>
    </row>
    <row r="98" spans="1:6" s="20" customFormat="1" ht="78.75">
      <c r="A98" s="47" t="s">
        <v>284</v>
      </c>
      <c r="B98" s="47" t="s">
        <v>285</v>
      </c>
      <c r="C98" s="47" t="s">
        <v>419</v>
      </c>
      <c r="D98" s="47" t="s">
        <v>423</v>
      </c>
      <c r="E98" s="48">
        <v>68</v>
      </c>
      <c r="F98" s="48">
        <v>816</v>
      </c>
    </row>
    <row r="99" spans="1:6" s="20" customFormat="1" ht="78.75">
      <c r="A99" s="47" t="s">
        <v>284</v>
      </c>
      <c r="B99" s="47" t="s">
        <v>285</v>
      </c>
      <c r="C99" s="47" t="s">
        <v>419</v>
      </c>
      <c r="D99" s="47" t="s">
        <v>424</v>
      </c>
      <c r="E99" s="48">
        <v>20</v>
      </c>
      <c r="F99" s="48">
        <v>240</v>
      </c>
    </row>
    <row r="100" spans="1:6" s="20" customFormat="1" ht="78.75">
      <c r="A100" s="47" t="s">
        <v>284</v>
      </c>
      <c r="B100" s="47" t="s">
        <v>285</v>
      </c>
      <c r="C100" s="47" t="s">
        <v>419</v>
      </c>
      <c r="D100" s="47" t="s">
        <v>425</v>
      </c>
      <c r="E100" s="48">
        <v>12</v>
      </c>
      <c r="F100" s="48">
        <v>144</v>
      </c>
    </row>
    <row r="101" spans="1:6" ht="47.25">
      <c r="A101" s="49" t="s">
        <v>284</v>
      </c>
      <c r="B101" s="49" t="s">
        <v>285</v>
      </c>
      <c r="C101" s="49" t="s">
        <v>407</v>
      </c>
      <c r="D101" s="49" t="s">
        <v>402</v>
      </c>
      <c r="E101" s="50">
        <v>205</v>
      </c>
      <c r="F101" s="50">
        <v>2460</v>
      </c>
    </row>
    <row r="102" spans="1:6" s="20" customFormat="1" ht="78.75">
      <c r="A102" s="47" t="s">
        <v>284</v>
      </c>
      <c r="B102" s="47" t="s">
        <v>285</v>
      </c>
      <c r="C102" s="47" t="s">
        <v>402</v>
      </c>
      <c r="D102" s="47" t="s">
        <v>403</v>
      </c>
      <c r="E102" s="48">
        <v>58</v>
      </c>
      <c r="F102" s="48">
        <v>603</v>
      </c>
    </row>
    <row r="103" spans="1:6" s="20" customFormat="1" ht="78.75">
      <c r="A103" s="47" t="s">
        <v>284</v>
      </c>
      <c r="B103" s="47" t="s">
        <v>285</v>
      </c>
      <c r="C103" s="47" t="s">
        <v>402</v>
      </c>
      <c r="D103" s="47" t="s">
        <v>404</v>
      </c>
      <c r="E103" s="48">
        <v>15</v>
      </c>
      <c r="F103" s="48">
        <v>156</v>
      </c>
    </row>
    <row r="104" spans="1:6" s="20" customFormat="1" ht="78.75">
      <c r="A104" s="47" t="s">
        <v>284</v>
      </c>
      <c r="B104" s="47" t="s">
        <v>285</v>
      </c>
      <c r="C104" s="47" t="s">
        <v>402</v>
      </c>
      <c r="D104" s="47" t="s">
        <v>440</v>
      </c>
      <c r="E104" s="48">
        <v>4</v>
      </c>
      <c r="F104" s="48">
        <v>42</v>
      </c>
    </row>
    <row r="105" spans="1:6" s="20" customFormat="1" ht="78.75">
      <c r="A105" s="47" t="s">
        <v>284</v>
      </c>
      <c r="B105" s="47" t="s">
        <v>285</v>
      </c>
      <c r="C105" s="47" t="s">
        <v>402</v>
      </c>
      <c r="D105" s="47" t="s">
        <v>405</v>
      </c>
      <c r="E105" s="48">
        <v>10</v>
      </c>
      <c r="F105" s="48">
        <v>104</v>
      </c>
    </row>
    <row r="106" spans="1:6" s="20" customFormat="1" ht="78.75">
      <c r="A106" s="47" t="s">
        <v>284</v>
      </c>
      <c r="B106" s="47" t="s">
        <v>285</v>
      </c>
      <c r="C106" s="47" t="s">
        <v>402</v>
      </c>
      <c r="D106" s="47" t="s">
        <v>406</v>
      </c>
      <c r="E106" s="48">
        <v>13</v>
      </c>
      <c r="F106" s="48">
        <v>135</v>
      </c>
    </row>
    <row r="107" spans="1:6" s="20" customFormat="1" ht="78.75">
      <c r="A107" s="47" t="s">
        <v>284</v>
      </c>
      <c r="B107" s="47" t="s">
        <v>285</v>
      </c>
      <c r="C107" s="47" t="s">
        <v>402</v>
      </c>
      <c r="D107" s="47" t="s">
        <v>441</v>
      </c>
      <c r="E107" s="48">
        <v>5</v>
      </c>
      <c r="F107" s="48">
        <v>52</v>
      </c>
    </row>
    <row r="108" spans="1:6" ht="47.25">
      <c r="A108" s="49" t="s">
        <v>284</v>
      </c>
      <c r="B108" s="49" t="s">
        <v>285</v>
      </c>
      <c r="C108" s="49" t="s">
        <v>407</v>
      </c>
      <c r="D108" s="49" t="s">
        <v>402</v>
      </c>
      <c r="E108" s="50">
        <v>105</v>
      </c>
      <c r="F108" s="50">
        <v>1092</v>
      </c>
    </row>
    <row r="109" spans="1:6" s="20" customFormat="1" ht="315">
      <c r="A109" s="47" t="s">
        <v>344</v>
      </c>
      <c r="B109" s="47" t="s">
        <v>173</v>
      </c>
      <c r="C109" s="47" t="s">
        <v>457</v>
      </c>
      <c r="D109" s="51" t="s">
        <v>458</v>
      </c>
      <c r="E109" s="48">
        <v>22</v>
      </c>
      <c r="F109" s="48">
        <v>550</v>
      </c>
    </row>
    <row r="110" spans="1:6" s="20" customFormat="1" ht="315">
      <c r="A110" s="47" t="s">
        <v>344</v>
      </c>
      <c r="B110" s="47" t="s">
        <v>173</v>
      </c>
      <c r="C110" s="47" t="s">
        <v>457</v>
      </c>
      <c r="D110" s="51" t="s">
        <v>459</v>
      </c>
      <c r="E110" s="48">
        <v>5</v>
      </c>
      <c r="F110" s="48">
        <v>125</v>
      </c>
    </row>
    <row r="111" spans="1:6" s="20" customFormat="1" ht="315">
      <c r="A111" s="47" t="s">
        <v>344</v>
      </c>
      <c r="B111" s="47" t="s">
        <v>173</v>
      </c>
      <c r="C111" s="47" t="s">
        <v>460</v>
      </c>
      <c r="D111" s="51" t="s">
        <v>461</v>
      </c>
      <c r="E111" s="48">
        <v>6</v>
      </c>
      <c r="F111" s="48">
        <v>150</v>
      </c>
    </row>
    <row r="112" spans="1:6" s="20" customFormat="1" ht="315">
      <c r="A112" s="47" t="s">
        <v>344</v>
      </c>
      <c r="B112" s="47" t="s">
        <v>173</v>
      </c>
      <c r="C112" s="47" t="s">
        <v>460</v>
      </c>
      <c r="D112" s="51" t="s">
        <v>462</v>
      </c>
      <c r="E112" s="48">
        <v>2</v>
      </c>
      <c r="F112" s="48">
        <v>50</v>
      </c>
    </row>
    <row r="113" spans="1:6" ht="47.25">
      <c r="A113" s="49" t="s">
        <v>344</v>
      </c>
      <c r="B113" s="49" t="s">
        <v>173</v>
      </c>
      <c r="C113" s="49" t="s">
        <v>407</v>
      </c>
      <c r="D113" s="49" t="s">
        <v>402</v>
      </c>
      <c r="E113" s="50">
        <v>35</v>
      </c>
      <c r="F113" s="50">
        <v>875</v>
      </c>
    </row>
    <row r="114" spans="1:6" s="20" customFormat="1" ht="204.75">
      <c r="A114" s="47" t="s">
        <v>344</v>
      </c>
      <c r="B114" s="47" t="s">
        <v>177</v>
      </c>
      <c r="C114" s="47" t="s">
        <v>452</v>
      </c>
      <c r="D114" s="47" t="s">
        <v>453</v>
      </c>
      <c r="E114" s="48">
        <v>104</v>
      </c>
      <c r="F114" s="48">
        <v>2443</v>
      </c>
    </row>
    <row r="115" spans="1:6" s="20" customFormat="1" ht="283.5">
      <c r="A115" s="47" t="s">
        <v>344</v>
      </c>
      <c r="B115" s="47" t="s">
        <v>177</v>
      </c>
      <c r="C115" s="47" t="s">
        <v>452</v>
      </c>
      <c r="D115" s="47" t="s">
        <v>455</v>
      </c>
      <c r="E115" s="48">
        <v>3</v>
      </c>
      <c r="F115" s="48">
        <v>75</v>
      </c>
    </row>
    <row r="116" spans="1:6" s="20" customFormat="1" ht="157.5">
      <c r="A116" s="47" t="s">
        <v>344</v>
      </c>
      <c r="B116" s="47" t="s">
        <v>177</v>
      </c>
      <c r="C116" s="47" t="s">
        <v>452</v>
      </c>
      <c r="D116" s="47" t="s">
        <v>463</v>
      </c>
      <c r="E116" s="48">
        <v>1</v>
      </c>
      <c r="F116" s="48">
        <v>25</v>
      </c>
    </row>
    <row r="117" spans="1:6" s="20" customFormat="1" ht="157.5">
      <c r="A117" s="47" t="s">
        <v>344</v>
      </c>
      <c r="B117" s="47" t="s">
        <v>177</v>
      </c>
      <c r="C117" s="47" t="s">
        <v>464</v>
      </c>
      <c r="D117" s="47" t="s">
        <v>465</v>
      </c>
      <c r="E117" s="48">
        <v>50</v>
      </c>
      <c r="F117" s="48">
        <v>660</v>
      </c>
    </row>
    <row r="118" spans="1:6" ht="47.25">
      <c r="A118" s="49" t="s">
        <v>344</v>
      </c>
      <c r="B118" s="49" t="s">
        <v>177</v>
      </c>
      <c r="C118" s="49" t="s">
        <v>407</v>
      </c>
      <c r="D118" s="49" t="s">
        <v>402</v>
      </c>
      <c r="E118" s="50">
        <v>158</v>
      </c>
      <c r="F118" s="50">
        <v>3203</v>
      </c>
    </row>
    <row r="119" spans="1:6" s="20" customFormat="1" ht="157.5">
      <c r="A119" s="47" t="s">
        <v>344</v>
      </c>
      <c r="B119" s="47" t="s">
        <v>184</v>
      </c>
      <c r="C119" s="47" t="s">
        <v>442</v>
      </c>
      <c r="D119" s="47" t="s">
        <v>466</v>
      </c>
      <c r="E119" s="48">
        <v>3</v>
      </c>
      <c r="F119" s="48">
        <v>39</v>
      </c>
    </row>
    <row r="120" spans="1:6" s="20" customFormat="1" ht="141.75">
      <c r="A120" s="47" t="s">
        <v>344</v>
      </c>
      <c r="B120" s="47" t="s">
        <v>184</v>
      </c>
      <c r="C120" s="47" t="s">
        <v>442</v>
      </c>
      <c r="D120" s="47" t="s">
        <v>445</v>
      </c>
      <c r="E120" s="48">
        <v>5</v>
      </c>
      <c r="F120" s="48">
        <v>75</v>
      </c>
    </row>
    <row r="121" spans="1:6" s="20" customFormat="1" ht="141.75">
      <c r="A121" s="47" t="s">
        <v>344</v>
      </c>
      <c r="B121" s="47" t="s">
        <v>184</v>
      </c>
      <c r="C121" s="47" t="s">
        <v>442</v>
      </c>
      <c r="D121" s="47" t="s">
        <v>446</v>
      </c>
      <c r="E121" s="48">
        <v>2</v>
      </c>
      <c r="F121" s="48">
        <v>30</v>
      </c>
    </row>
    <row r="122" spans="1:6" s="20" customFormat="1" ht="141.75">
      <c r="A122" s="47" t="s">
        <v>344</v>
      </c>
      <c r="B122" s="47" t="s">
        <v>184</v>
      </c>
      <c r="C122" s="47" t="s">
        <v>442</v>
      </c>
      <c r="D122" s="47" t="s">
        <v>467</v>
      </c>
      <c r="E122" s="48">
        <v>4</v>
      </c>
      <c r="F122" s="48">
        <v>60</v>
      </c>
    </row>
    <row r="123" spans="1:6" s="20" customFormat="1" ht="141.75">
      <c r="A123" s="47" t="s">
        <v>344</v>
      </c>
      <c r="B123" s="47" t="s">
        <v>184</v>
      </c>
      <c r="C123" s="47" t="s">
        <v>442</v>
      </c>
      <c r="D123" s="47" t="s">
        <v>468</v>
      </c>
      <c r="E123" s="48">
        <v>2</v>
      </c>
      <c r="F123" s="48">
        <v>30</v>
      </c>
    </row>
    <row r="124" spans="1:6" s="20" customFormat="1" ht="141.75">
      <c r="A124" s="47" t="s">
        <v>344</v>
      </c>
      <c r="B124" s="47" t="s">
        <v>184</v>
      </c>
      <c r="C124" s="47" t="s">
        <v>442</v>
      </c>
      <c r="D124" s="47" t="s">
        <v>469</v>
      </c>
      <c r="E124" s="48">
        <v>3</v>
      </c>
      <c r="F124" s="48">
        <v>45</v>
      </c>
    </row>
    <row r="125" spans="1:6" s="20" customFormat="1" ht="141.75">
      <c r="A125" s="47" t="s">
        <v>344</v>
      </c>
      <c r="B125" s="47" t="s">
        <v>184</v>
      </c>
      <c r="C125" s="47" t="s">
        <v>442</v>
      </c>
      <c r="D125" s="47" t="s">
        <v>470</v>
      </c>
      <c r="E125" s="48">
        <v>1</v>
      </c>
      <c r="F125" s="48">
        <v>15</v>
      </c>
    </row>
    <row r="126" spans="1:6" s="20" customFormat="1" ht="141.75">
      <c r="A126" s="47" t="s">
        <v>344</v>
      </c>
      <c r="B126" s="47" t="s">
        <v>184</v>
      </c>
      <c r="C126" s="47" t="s">
        <v>442</v>
      </c>
      <c r="D126" s="47" t="s">
        <v>448</v>
      </c>
      <c r="E126" s="48">
        <v>1</v>
      </c>
      <c r="F126" s="48">
        <v>15</v>
      </c>
    </row>
    <row r="127" spans="1:6" s="20" customFormat="1" ht="141.75">
      <c r="A127" s="47" t="s">
        <v>344</v>
      </c>
      <c r="B127" s="47" t="s">
        <v>184</v>
      </c>
      <c r="C127" s="47" t="s">
        <v>442</v>
      </c>
      <c r="D127" s="47" t="s">
        <v>471</v>
      </c>
      <c r="E127" s="48">
        <v>1</v>
      </c>
      <c r="F127" s="48">
        <v>15</v>
      </c>
    </row>
    <row r="128" spans="1:6" s="20" customFormat="1" ht="141.75">
      <c r="A128" s="47" t="s">
        <v>344</v>
      </c>
      <c r="B128" s="47" t="s">
        <v>184</v>
      </c>
      <c r="C128" s="47" t="s">
        <v>442</v>
      </c>
      <c r="D128" s="47" t="s">
        <v>472</v>
      </c>
      <c r="E128" s="48">
        <v>1</v>
      </c>
      <c r="F128" s="48">
        <v>15</v>
      </c>
    </row>
    <row r="129" spans="1:6" s="20" customFormat="1" ht="141.75">
      <c r="A129" s="47" t="s">
        <v>344</v>
      </c>
      <c r="B129" s="47" t="s">
        <v>184</v>
      </c>
      <c r="C129" s="47" t="s">
        <v>442</v>
      </c>
      <c r="D129" s="47" t="s">
        <v>473</v>
      </c>
      <c r="E129" s="48">
        <v>1</v>
      </c>
      <c r="F129" s="48">
        <v>15</v>
      </c>
    </row>
    <row r="130" spans="1:6" s="20" customFormat="1" ht="157.5">
      <c r="A130" s="47" t="s">
        <v>344</v>
      </c>
      <c r="B130" s="47" t="s">
        <v>184</v>
      </c>
      <c r="C130" s="47" t="s">
        <v>442</v>
      </c>
      <c r="D130" s="47" t="s">
        <v>474</v>
      </c>
      <c r="E130" s="48">
        <v>1</v>
      </c>
      <c r="F130" s="48">
        <v>14</v>
      </c>
    </row>
    <row r="131" spans="1:6" s="20" customFormat="1" ht="110.25">
      <c r="A131" s="47" t="s">
        <v>344</v>
      </c>
      <c r="B131" s="47" t="s">
        <v>184</v>
      </c>
      <c r="C131" s="47" t="s">
        <v>442</v>
      </c>
      <c r="D131" s="47" t="s">
        <v>475</v>
      </c>
      <c r="E131" s="48">
        <v>6</v>
      </c>
      <c r="F131" s="48">
        <v>60</v>
      </c>
    </row>
    <row r="132" spans="1:6" s="20" customFormat="1" ht="110.25">
      <c r="A132" s="47" t="s">
        <v>344</v>
      </c>
      <c r="B132" s="47" t="s">
        <v>184</v>
      </c>
      <c r="C132" s="47" t="s">
        <v>442</v>
      </c>
      <c r="D132" s="47" t="s">
        <v>476</v>
      </c>
      <c r="E132" s="48">
        <v>6</v>
      </c>
      <c r="F132" s="48">
        <v>60</v>
      </c>
    </row>
    <row r="133" spans="1:6" s="20" customFormat="1" ht="141.75">
      <c r="A133" s="47" t="s">
        <v>344</v>
      </c>
      <c r="B133" s="47" t="s">
        <v>184</v>
      </c>
      <c r="C133" s="47" t="s">
        <v>442</v>
      </c>
      <c r="D133" s="47" t="s">
        <v>477</v>
      </c>
      <c r="E133" s="48">
        <v>13</v>
      </c>
      <c r="F133" s="48">
        <v>130</v>
      </c>
    </row>
    <row r="134" spans="1:6" s="20" customFormat="1" ht="110.25">
      <c r="A134" s="47" t="s">
        <v>344</v>
      </c>
      <c r="B134" s="47" t="s">
        <v>184</v>
      </c>
      <c r="C134" s="47" t="s">
        <v>442</v>
      </c>
      <c r="D134" s="47" t="s">
        <v>478</v>
      </c>
      <c r="E134" s="48">
        <v>1</v>
      </c>
      <c r="F134" s="48">
        <v>10</v>
      </c>
    </row>
    <row r="135" spans="1:6" s="20" customFormat="1" ht="110.25">
      <c r="A135" s="47" t="s">
        <v>344</v>
      </c>
      <c r="B135" s="47" t="s">
        <v>184</v>
      </c>
      <c r="C135" s="47" t="s">
        <v>442</v>
      </c>
      <c r="D135" s="47" t="s">
        <v>479</v>
      </c>
      <c r="E135" s="48">
        <v>1</v>
      </c>
      <c r="F135" s="48">
        <v>10</v>
      </c>
    </row>
    <row r="136" spans="1:6" s="20" customFormat="1" ht="78.75">
      <c r="A136" s="47" t="s">
        <v>344</v>
      </c>
      <c r="B136" s="47" t="s">
        <v>184</v>
      </c>
      <c r="C136" s="47" t="s">
        <v>419</v>
      </c>
      <c r="D136" s="47" t="s">
        <v>420</v>
      </c>
      <c r="E136" s="48">
        <v>58</v>
      </c>
      <c r="F136" s="48">
        <v>230</v>
      </c>
    </row>
    <row r="137" spans="1:6" s="20" customFormat="1" ht="78.75">
      <c r="A137" s="47" t="s">
        <v>344</v>
      </c>
      <c r="B137" s="47" t="s">
        <v>184</v>
      </c>
      <c r="C137" s="47" t="s">
        <v>419</v>
      </c>
      <c r="D137" s="47" t="s">
        <v>421</v>
      </c>
      <c r="E137" s="48">
        <v>40</v>
      </c>
      <c r="F137" s="48">
        <v>180</v>
      </c>
    </row>
    <row r="138" spans="1:6" s="20" customFormat="1" ht="78.75">
      <c r="A138" s="47" t="s">
        <v>344</v>
      </c>
      <c r="B138" s="47" t="s">
        <v>184</v>
      </c>
      <c r="C138" s="47" t="s">
        <v>419</v>
      </c>
      <c r="D138" s="47" t="s">
        <v>422</v>
      </c>
      <c r="E138" s="48">
        <v>38</v>
      </c>
      <c r="F138" s="48">
        <v>170</v>
      </c>
    </row>
    <row r="139" spans="1:6" s="20" customFormat="1" ht="78.75">
      <c r="A139" s="47" t="s">
        <v>344</v>
      </c>
      <c r="B139" s="47" t="s">
        <v>184</v>
      </c>
      <c r="C139" s="47" t="s">
        <v>419</v>
      </c>
      <c r="D139" s="47" t="s">
        <v>423</v>
      </c>
      <c r="E139" s="48">
        <v>127</v>
      </c>
      <c r="F139" s="48">
        <v>585</v>
      </c>
    </row>
    <row r="140" spans="1:6" s="20" customFormat="1" ht="78.75">
      <c r="A140" s="47" t="s">
        <v>344</v>
      </c>
      <c r="B140" s="47" t="s">
        <v>184</v>
      </c>
      <c r="C140" s="47" t="s">
        <v>419</v>
      </c>
      <c r="D140" s="47" t="s">
        <v>424</v>
      </c>
      <c r="E140" s="48">
        <v>56</v>
      </c>
      <c r="F140" s="48">
        <v>252</v>
      </c>
    </row>
    <row r="141" spans="1:6" s="20" customFormat="1" ht="78.75">
      <c r="A141" s="47" t="s">
        <v>344</v>
      </c>
      <c r="B141" s="47" t="s">
        <v>184</v>
      </c>
      <c r="C141" s="47" t="s">
        <v>419</v>
      </c>
      <c r="D141" s="47" t="s">
        <v>425</v>
      </c>
      <c r="E141" s="48">
        <v>32</v>
      </c>
      <c r="F141" s="48">
        <v>99</v>
      </c>
    </row>
    <row r="142" spans="1:6" s="20" customFormat="1" ht="78.75">
      <c r="A142" s="47" t="s">
        <v>344</v>
      </c>
      <c r="B142" s="47" t="s">
        <v>184</v>
      </c>
      <c r="C142" s="47" t="s">
        <v>419</v>
      </c>
      <c r="D142" s="47" t="s">
        <v>426</v>
      </c>
      <c r="E142" s="48">
        <v>66</v>
      </c>
      <c r="F142" s="48">
        <v>310</v>
      </c>
    </row>
    <row r="143" spans="1:6" s="20" customFormat="1" ht="63">
      <c r="A143" s="47" t="s">
        <v>344</v>
      </c>
      <c r="B143" s="47" t="s">
        <v>184</v>
      </c>
      <c r="C143" s="47" t="s">
        <v>480</v>
      </c>
      <c r="D143" s="47" t="s">
        <v>481</v>
      </c>
      <c r="E143" s="48">
        <v>36</v>
      </c>
      <c r="F143" s="48">
        <v>594</v>
      </c>
    </row>
    <row r="144" spans="1:6" s="20" customFormat="1" ht="63">
      <c r="A144" s="47" t="s">
        <v>344</v>
      </c>
      <c r="B144" s="47" t="s">
        <v>184</v>
      </c>
      <c r="C144" s="47" t="s">
        <v>480</v>
      </c>
      <c r="D144" s="47" t="s">
        <v>482</v>
      </c>
      <c r="E144" s="48">
        <v>4</v>
      </c>
      <c r="F144" s="48">
        <v>66</v>
      </c>
    </row>
    <row r="145" spans="1:6" ht="47.25">
      <c r="A145" s="49" t="s">
        <v>344</v>
      </c>
      <c r="B145" s="49" t="s">
        <v>184</v>
      </c>
      <c r="C145" s="49" t="s">
        <v>407</v>
      </c>
      <c r="D145" s="49" t="s">
        <v>402</v>
      </c>
      <c r="E145" s="50">
        <v>509</v>
      </c>
      <c r="F145" s="50">
        <v>3124</v>
      </c>
    </row>
    <row r="146" spans="1:6" s="20" customFormat="1" ht="78.75">
      <c r="A146" s="47" t="s">
        <v>344</v>
      </c>
      <c r="B146" s="47" t="s">
        <v>184</v>
      </c>
      <c r="C146" s="47" t="s">
        <v>402</v>
      </c>
      <c r="D146" s="47" t="s">
        <v>403</v>
      </c>
      <c r="E146" s="48">
        <v>23</v>
      </c>
      <c r="F146" s="48">
        <v>239</v>
      </c>
    </row>
    <row r="147" spans="1:6" s="20" customFormat="1" ht="78.75">
      <c r="A147" s="47" t="s">
        <v>344</v>
      </c>
      <c r="B147" s="47" t="s">
        <v>184</v>
      </c>
      <c r="C147" s="47" t="s">
        <v>402</v>
      </c>
      <c r="D147" s="47" t="s">
        <v>404</v>
      </c>
      <c r="E147" s="48">
        <v>18</v>
      </c>
      <c r="F147" s="48">
        <v>187</v>
      </c>
    </row>
    <row r="148" spans="1:6" s="20" customFormat="1" ht="78.75">
      <c r="A148" s="47" t="s">
        <v>344</v>
      </c>
      <c r="B148" s="47" t="s">
        <v>184</v>
      </c>
      <c r="C148" s="47" t="s">
        <v>402</v>
      </c>
      <c r="D148" s="47" t="s">
        <v>440</v>
      </c>
      <c r="E148" s="48">
        <v>4</v>
      </c>
      <c r="F148" s="48">
        <v>41</v>
      </c>
    </row>
    <row r="149" spans="1:6" s="20" customFormat="1" ht="78.75">
      <c r="A149" s="47" t="s">
        <v>344</v>
      </c>
      <c r="B149" s="47" t="s">
        <v>184</v>
      </c>
      <c r="C149" s="47" t="s">
        <v>402</v>
      </c>
      <c r="D149" s="47" t="s">
        <v>405</v>
      </c>
      <c r="E149" s="48">
        <v>10</v>
      </c>
      <c r="F149" s="48">
        <v>104</v>
      </c>
    </row>
    <row r="150" spans="1:6" s="20" customFormat="1" ht="78.75">
      <c r="A150" s="47" t="s">
        <v>344</v>
      </c>
      <c r="B150" s="47" t="s">
        <v>184</v>
      </c>
      <c r="C150" s="47" t="s">
        <v>402</v>
      </c>
      <c r="D150" s="47" t="s">
        <v>406</v>
      </c>
      <c r="E150" s="48">
        <v>24</v>
      </c>
      <c r="F150" s="48">
        <v>250</v>
      </c>
    </row>
    <row r="151" spans="1:6" s="20" customFormat="1" ht="78.75">
      <c r="A151" s="47" t="s">
        <v>344</v>
      </c>
      <c r="B151" s="47" t="s">
        <v>184</v>
      </c>
      <c r="C151" s="47" t="s">
        <v>402</v>
      </c>
      <c r="D151" s="47" t="s">
        <v>441</v>
      </c>
      <c r="E151" s="48">
        <v>5</v>
      </c>
      <c r="F151" s="48">
        <v>53</v>
      </c>
    </row>
    <row r="152" spans="1:6" ht="47.25">
      <c r="A152" s="49" t="s">
        <v>344</v>
      </c>
      <c r="B152" s="49" t="s">
        <v>184</v>
      </c>
      <c r="C152" s="49" t="s">
        <v>407</v>
      </c>
      <c r="D152" s="49" t="s">
        <v>402</v>
      </c>
      <c r="E152" s="50">
        <v>84</v>
      </c>
      <c r="F152" s="50">
        <v>874</v>
      </c>
    </row>
    <row r="153" spans="1:6" s="20" customFormat="1" ht="141.75">
      <c r="A153" s="47" t="s">
        <v>344</v>
      </c>
      <c r="B153" s="47" t="s">
        <v>185</v>
      </c>
      <c r="C153" s="47" t="s">
        <v>408</v>
      </c>
      <c r="D153" s="47" t="s">
        <v>483</v>
      </c>
      <c r="E153" s="48">
        <v>36</v>
      </c>
      <c r="F153" s="48">
        <v>720</v>
      </c>
    </row>
    <row r="154" spans="1:6" s="20" customFormat="1" ht="94.5">
      <c r="A154" s="47" t="s">
        <v>344</v>
      </c>
      <c r="B154" s="47" t="s">
        <v>185</v>
      </c>
      <c r="C154" s="47" t="s">
        <v>408</v>
      </c>
      <c r="D154" s="47" t="s">
        <v>484</v>
      </c>
      <c r="E154" s="48">
        <v>31</v>
      </c>
      <c r="F154" s="48">
        <v>558</v>
      </c>
    </row>
    <row r="155" spans="1:6" s="20" customFormat="1" ht="173.25">
      <c r="A155" s="47" t="s">
        <v>344</v>
      </c>
      <c r="B155" s="47" t="s">
        <v>185</v>
      </c>
      <c r="C155" s="47" t="s">
        <v>408</v>
      </c>
      <c r="D155" s="47" t="s">
        <v>409</v>
      </c>
      <c r="E155" s="48">
        <v>8</v>
      </c>
      <c r="F155" s="48">
        <v>128</v>
      </c>
    </row>
    <row r="156" spans="1:6" s="20" customFormat="1" ht="63">
      <c r="A156" s="47" t="s">
        <v>344</v>
      </c>
      <c r="B156" s="47" t="s">
        <v>185</v>
      </c>
      <c r="C156" s="47" t="s">
        <v>408</v>
      </c>
      <c r="D156" s="47" t="s">
        <v>485</v>
      </c>
      <c r="E156" s="48">
        <v>2</v>
      </c>
      <c r="F156" s="48">
        <v>32</v>
      </c>
    </row>
    <row r="157" spans="1:6" s="20" customFormat="1" ht="126">
      <c r="A157" s="47" t="s">
        <v>344</v>
      </c>
      <c r="B157" s="47" t="s">
        <v>185</v>
      </c>
      <c r="C157" s="47" t="s">
        <v>408</v>
      </c>
      <c r="D157" s="47" t="s">
        <v>486</v>
      </c>
      <c r="E157" s="48">
        <v>3</v>
      </c>
      <c r="F157" s="48">
        <v>48</v>
      </c>
    </row>
    <row r="158" spans="1:6" s="20" customFormat="1" ht="346.5">
      <c r="A158" s="47" t="s">
        <v>344</v>
      </c>
      <c r="B158" s="47" t="s">
        <v>185</v>
      </c>
      <c r="C158" s="47" t="s">
        <v>408</v>
      </c>
      <c r="D158" s="51" t="s">
        <v>487</v>
      </c>
      <c r="E158" s="48">
        <v>31</v>
      </c>
      <c r="F158" s="48">
        <v>496</v>
      </c>
    </row>
    <row r="159" spans="1:6" s="20" customFormat="1" ht="173.25">
      <c r="A159" s="47" t="s">
        <v>344</v>
      </c>
      <c r="B159" s="47" t="s">
        <v>185</v>
      </c>
      <c r="C159" s="47" t="s">
        <v>408</v>
      </c>
      <c r="D159" s="47" t="s">
        <v>410</v>
      </c>
      <c r="E159" s="48">
        <v>8</v>
      </c>
      <c r="F159" s="48">
        <v>94</v>
      </c>
    </row>
    <row r="160" spans="1:6" s="20" customFormat="1" ht="110.25">
      <c r="A160" s="47" t="s">
        <v>344</v>
      </c>
      <c r="B160" s="47" t="s">
        <v>185</v>
      </c>
      <c r="C160" s="47" t="s">
        <v>411</v>
      </c>
      <c r="D160" s="47" t="s">
        <v>412</v>
      </c>
      <c r="E160" s="48">
        <v>35</v>
      </c>
      <c r="F160" s="48">
        <v>245</v>
      </c>
    </row>
    <row r="161" spans="1:6" s="20" customFormat="1" ht="126">
      <c r="A161" s="47" t="s">
        <v>344</v>
      </c>
      <c r="B161" s="47" t="s">
        <v>185</v>
      </c>
      <c r="C161" s="47" t="s">
        <v>411</v>
      </c>
      <c r="D161" s="47" t="s">
        <v>413</v>
      </c>
      <c r="E161" s="48">
        <v>12</v>
      </c>
      <c r="F161" s="48">
        <v>84</v>
      </c>
    </row>
    <row r="162" spans="1:6" s="20" customFormat="1" ht="126">
      <c r="A162" s="47" t="s">
        <v>344</v>
      </c>
      <c r="B162" s="47" t="s">
        <v>185</v>
      </c>
      <c r="C162" s="47" t="s">
        <v>411</v>
      </c>
      <c r="D162" s="47" t="s">
        <v>415</v>
      </c>
      <c r="E162" s="48">
        <v>5</v>
      </c>
      <c r="F162" s="48">
        <v>35</v>
      </c>
    </row>
    <row r="163" spans="1:6" s="20" customFormat="1" ht="110.25">
      <c r="A163" s="47" t="s">
        <v>344</v>
      </c>
      <c r="B163" s="47" t="s">
        <v>185</v>
      </c>
      <c r="C163" s="47" t="s">
        <v>411</v>
      </c>
      <c r="D163" s="47" t="s">
        <v>488</v>
      </c>
      <c r="E163" s="48">
        <v>3</v>
      </c>
      <c r="F163" s="48">
        <v>21</v>
      </c>
    </row>
    <row r="164" spans="1:6" s="20" customFormat="1" ht="126">
      <c r="A164" s="47" t="s">
        <v>344</v>
      </c>
      <c r="B164" s="47" t="s">
        <v>185</v>
      </c>
      <c r="C164" s="47" t="s">
        <v>411</v>
      </c>
      <c r="D164" s="47" t="s">
        <v>489</v>
      </c>
      <c r="E164" s="48">
        <v>12</v>
      </c>
      <c r="F164" s="48">
        <v>84</v>
      </c>
    </row>
    <row r="165" spans="1:6" s="20" customFormat="1" ht="141.75">
      <c r="A165" s="47" t="s">
        <v>344</v>
      </c>
      <c r="B165" s="47" t="s">
        <v>185</v>
      </c>
      <c r="C165" s="47" t="s">
        <v>411</v>
      </c>
      <c r="D165" s="47" t="s">
        <v>490</v>
      </c>
      <c r="E165" s="48">
        <v>40</v>
      </c>
      <c r="F165" s="48">
        <v>360</v>
      </c>
    </row>
    <row r="166" spans="1:6" s="20" customFormat="1" ht="141.75">
      <c r="A166" s="47" t="s">
        <v>344</v>
      </c>
      <c r="B166" s="47" t="s">
        <v>185</v>
      </c>
      <c r="C166" s="47" t="s">
        <v>411</v>
      </c>
      <c r="D166" s="47" t="s">
        <v>491</v>
      </c>
      <c r="E166" s="48">
        <v>35</v>
      </c>
      <c r="F166" s="48">
        <v>330</v>
      </c>
    </row>
    <row r="167" spans="1:6" s="20" customFormat="1" ht="157.5">
      <c r="A167" s="47" t="s">
        <v>344</v>
      </c>
      <c r="B167" s="47" t="s">
        <v>185</v>
      </c>
      <c r="C167" s="47" t="s">
        <v>411</v>
      </c>
      <c r="D167" s="47" t="s">
        <v>492</v>
      </c>
      <c r="E167" s="48">
        <v>60</v>
      </c>
      <c r="F167" s="48">
        <v>90</v>
      </c>
    </row>
    <row r="168" spans="1:6" s="20" customFormat="1" ht="78.75">
      <c r="A168" s="47" t="s">
        <v>344</v>
      </c>
      <c r="B168" s="47" t="s">
        <v>185</v>
      </c>
      <c r="C168" s="47" t="s">
        <v>493</v>
      </c>
      <c r="D168" s="47" t="s">
        <v>494</v>
      </c>
      <c r="E168" s="48">
        <v>3</v>
      </c>
      <c r="F168" s="48">
        <v>54</v>
      </c>
    </row>
    <row r="169" spans="1:6" s="20" customFormat="1" ht="94.5">
      <c r="A169" s="47" t="s">
        <v>344</v>
      </c>
      <c r="B169" s="47" t="s">
        <v>185</v>
      </c>
      <c r="C169" s="47" t="s">
        <v>493</v>
      </c>
      <c r="D169" s="47" t="s">
        <v>495</v>
      </c>
      <c r="E169" s="48">
        <v>3</v>
      </c>
      <c r="F169" s="48">
        <v>54</v>
      </c>
    </row>
    <row r="170" spans="1:6" s="20" customFormat="1" ht="110.25">
      <c r="A170" s="47" t="s">
        <v>344</v>
      </c>
      <c r="B170" s="47" t="s">
        <v>185</v>
      </c>
      <c r="C170" s="47" t="s">
        <v>493</v>
      </c>
      <c r="D170" s="47" t="s">
        <v>496</v>
      </c>
      <c r="E170" s="48">
        <v>6</v>
      </c>
      <c r="F170" s="48">
        <v>60</v>
      </c>
    </row>
    <row r="171" spans="1:6" s="20" customFormat="1" ht="157.5">
      <c r="A171" s="47" t="s">
        <v>344</v>
      </c>
      <c r="B171" s="47" t="s">
        <v>185</v>
      </c>
      <c r="C171" s="47" t="s">
        <v>493</v>
      </c>
      <c r="D171" s="47" t="s">
        <v>497</v>
      </c>
      <c r="E171" s="48">
        <v>2</v>
      </c>
      <c r="F171" s="48">
        <v>36</v>
      </c>
    </row>
    <row r="172" spans="1:6" s="20" customFormat="1" ht="173.25">
      <c r="A172" s="47" t="s">
        <v>344</v>
      </c>
      <c r="B172" s="47" t="s">
        <v>185</v>
      </c>
      <c r="C172" s="47" t="s">
        <v>493</v>
      </c>
      <c r="D172" s="47" t="s">
        <v>498</v>
      </c>
      <c r="E172" s="48">
        <v>30</v>
      </c>
      <c r="F172" s="48">
        <v>450</v>
      </c>
    </row>
    <row r="173" spans="1:6" s="20" customFormat="1" ht="94.5">
      <c r="A173" s="47" t="s">
        <v>344</v>
      </c>
      <c r="B173" s="47" t="s">
        <v>185</v>
      </c>
      <c r="C173" s="47" t="s">
        <v>493</v>
      </c>
      <c r="D173" s="47" t="s">
        <v>499</v>
      </c>
      <c r="E173" s="48">
        <v>2</v>
      </c>
      <c r="F173" s="48">
        <v>36</v>
      </c>
    </row>
    <row r="174" spans="1:6" s="20" customFormat="1" ht="78.75">
      <c r="A174" s="47" t="s">
        <v>344</v>
      </c>
      <c r="B174" s="47" t="s">
        <v>185</v>
      </c>
      <c r="C174" s="47" t="s">
        <v>493</v>
      </c>
      <c r="D174" s="47" t="s">
        <v>500</v>
      </c>
      <c r="E174" s="48">
        <v>1</v>
      </c>
      <c r="F174" s="48">
        <v>18</v>
      </c>
    </row>
    <row r="175" spans="1:6" s="20" customFormat="1" ht="78.75">
      <c r="A175" s="47" t="s">
        <v>344</v>
      </c>
      <c r="B175" s="47" t="s">
        <v>185</v>
      </c>
      <c r="C175" s="47" t="s">
        <v>419</v>
      </c>
      <c r="D175" s="47" t="s">
        <v>420</v>
      </c>
      <c r="E175" s="48">
        <v>251</v>
      </c>
      <c r="F175" s="48">
        <v>2259</v>
      </c>
    </row>
    <row r="176" spans="1:6" s="20" customFormat="1" ht="78.75">
      <c r="A176" s="47" t="s">
        <v>344</v>
      </c>
      <c r="B176" s="47" t="s">
        <v>185</v>
      </c>
      <c r="C176" s="47" t="s">
        <v>419</v>
      </c>
      <c r="D176" s="47" t="s">
        <v>421</v>
      </c>
      <c r="E176" s="48">
        <v>91</v>
      </c>
      <c r="F176" s="48">
        <v>815</v>
      </c>
    </row>
    <row r="177" spans="1:6" s="20" customFormat="1" ht="78.75">
      <c r="A177" s="47" t="s">
        <v>344</v>
      </c>
      <c r="B177" s="47" t="s">
        <v>185</v>
      </c>
      <c r="C177" s="47" t="s">
        <v>419</v>
      </c>
      <c r="D177" s="47" t="s">
        <v>422</v>
      </c>
      <c r="E177" s="48">
        <v>30</v>
      </c>
      <c r="F177" s="48">
        <v>301</v>
      </c>
    </row>
    <row r="178" spans="1:6" s="20" customFormat="1" ht="78.75">
      <c r="A178" s="47" t="s">
        <v>344</v>
      </c>
      <c r="B178" s="47" t="s">
        <v>185</v>
      </c>
      <c r="C178" s="47" t="s">
        <v>419</v>
      </c>
      <c r="D178" s="47" t="s">
        <v>423</v>
      </c>
      <c r="E178" s="48">
        <v>283</v>
      </c>
      <c r="F178" s="48">
        <v>2547</v>
      </c>
    </row>
    <row r="179" spans="1:6" s="20" customFormat="1" ht="78.75">
      <c r="A179" s="47" t="s">
        <v>344</v>
      </c>
      <c r="B179" s="47" t="s">
        <v>185</v>
      </c>
      <c r="C179" s="47" t="s">
        <v>419</v>
      </c>
      <c r="D179" s="47" t="s">
        <v>424</v>
      </c>
      <c r="E179" s="48">
        <v>58</v>
      </c>
      <c r="F179" s="48">
        <v>520</v>
      </c>
    </row>
    <row r="180" spans="1:6" s="20" customFormat="1" ht="78.75">
      <c r="A180" s="47" t="s">
        <v>344</v>
      </c>
      <c r="B180" s="47" t="s">
        <v>185</v>
      </c>
      <c r="C180" s="47" t="s">
        <v>419</v>
      </c>
      <c r="D180" s="47" t="s">
        <v>425</v>
      </c>
      <c r="E180" s="48">
        <v>10</v>
      </c>
      <c r="F180" s="48">
        <v>100</v>
      </c>
    </row>
    <row r="181" spans="1:6" s="20" customFormat="1" ht="78.75">
      <c r="A181" s="47" t="s">
        <v>344</v>
      </c>
      <c r="B181" s="47" t="s">
        <v>185</v>
      </c>
      <c r="C181" s="47" t="s">
        <v>419</v>
      </c>
      <c r="D181" s="47" t="s">
        <v>426</v>
      </c>
      <c r="E181" s="48">
        <v>21</v>
      </c>
      <c r="F181" s="48">
        <v>168</v>
      </c>
    </row>
    <row r="182" spans="1:6" s="20" customFormat="1" ht="94.5">
      <c r="A182" s="47" t="s">
        <v>344</v>
      </c>
      <c r="B182" s="47" t="s">
        <v>185</v>
      </c>
      <c r="C182" s="47" t="s">
        <v>419</v>
      </c>
      <c r="D182" s="47" t="s">
        <v>427</v>
      </c>
      <c r="E182" s="48">
        <v>6</v>
      </c>
      <c r="F182" s="48">
        <v>40</v>
      </c>
    </row>
    <row r="183" spans="1:6" s="20" customFormat="1" ht="94.5">
      <c r="A183" s="47" t="s">
        <v>344</v>
      </c>
      <c r="B183" s="47" t="s">
        <v>185</v>
      </c>
      <c r="C183" s="47" t="s">
        <v>419</v>
      </c>
      <c r="D183" s="47" t="s">
        <v>428</v>
      </c>
      <c r="E183" s="48">
        <v>4</v>
      </c>
      <c r="F183" s="48">
        <v>23</v>
      </c>
    </row>
    <row r="184" spans="1:6" s="20" customFormat="1" ht="78.75">
      <c r="A184" s="47" t="s">
        <v>344</v>
      </c>
      <c r="B184" s="47" t="s">
        <v>185</v>
      </c>
      <c r="C184" s="47" t="s">
        <v>419</v>
      </c>
      <c r="D184" s="47" t="s">
        <v>429</v>
      </c>
      <c r="E184" s="48">
        <v>27</v>
      </c>
      <c r="F184" s="48">
        <v>243</v>
      </c>
    </row>
    <row r="185" spans="1:6" s="20" customFormat="1" ht="157.5">
      <c r="A185" s="47" t="s">
        <v>344</v>
      </c>
      <c r="B185" s="47" t="s">
        <v>185</v>
      </c>
      <c r="C185" s="47" t="s">
        <v>430</v>
      </c>
      <c r="D185" s="47" t="s">
        <v>501</v>
      </c>
      <c r="E185" s="48">
        <v>5</v>
      </c>
      <c r="F185" s="48">
        <v>50</v>
      </c>
    </row>
    <row r="186" spans="1:6" s="20" customFormat="1" ht="204.75">
      <c r="A186" s="47" t="s">
        <v>344</v>
      </c>
      <c r="B186" s="47" t="s">
        <v>185</v>
      </c>
      <c r="C186" s="47" t="s">
        <v>430</v>
      </c>
      <c r="D186" s="47" t="s">
        <v>431</v>
      </c>
      <c r="E186" s="48">
        <v>90</v>
      </c>
      <c r="F186" s="48">
        <v>355</v>
      </c>
    </row>
    <row r="187" spans="1:6" s="20" customFormat="1" ht="252">
      <c r="A187" s="47" t="s">
        <v>344</v>
      </c>
      <c r="B187" s="47" t="s">
        <v>185</v>
      </c>
      <c r="C187" s="47" t="s">
        <v>430</v>
      </c>
      <c r="D187" s="47" t="s">
        <v>502</v>
      </c>
      <c r="E187" s="48">
        <v>28</v>
      </c>
      <c r="F187" s="48">
        <v>420</v>
      </c>
    </row>
    <row r="188" spans="1:6" s="20" customFormat="1" ht="63">
      <c r="A188" s="47" t="s">
        <v>344</v>
      </c>
      <c r="B188" s="47" t="s">
        <v>185</v>
      </c>
      <c r="C188" s="47" t="s">
        <v>434</v>
      </c>
      <c r="D188" s="47" t="s">
        <v>437</v>
      </c>
      <c r="E188" s="48">
        <v>10</v>
      </c>
      <c r="F188" s="48">
        <v>120</v>
      </c>
    </row>
    <row r="189" spans="1:6" s="20" customFormat="1" ht="94.5">
      <c r="A189" s="47" t="s">
        <v>344</v>
      </c>
      <c r="B189" s="47" t="s">
        <v>185</v>
      </c>
      <c r="C189" s="47" t="s">
        <v>434</v>
      </c>
      <c r="D189" s="47" t="s">
        <v>503</v>
      </c>
      <c r="E189" s="48">
        <v>70</v>
      </c>
      <c r="F189" s="48">
        <v>850</v>
      </c>
    </row>
    <row r="190" spans="1:6" s="20" customFormat="1" ht="78.75">
      <c r="A190" s="47" t="s">
        <v>344</v>
      </c>
      <c r="B190" s="47" t="s">
        <v>185</v>
      </c>
      <c r="C190" s="47" t="s">
        <v>434</v>
      </c>
      <c r="D190" s="47" t="s">
        <v>439</v>
      </c>
      <c r="E190" s="48">
        <v>50</v>
      </c>
      <c r="F190" s="48">
        <v>460</v>
      </c>
    </row>
    <row r="191" spans="1:6" s="20" customFormat="1" ht="78.75">
      <c r="A191" s="47" t="s">
        <v>344</v>
      </c>
      <c r="B191" s="47" t="s">
        <v>185</v>
      </c>
      <c r="C191" s="47" t="s">
        <v>504</v>
      </c>
      <c r="D191" s="47" t="s">
        <v>505</v>
      </c>
      <c r="E191" s="48">
        <v>5</v>
      </c>
      <c r="F191" s="48">
        <v>35</v>
      </c>
    </row>
    <row r="192" spans="1:6" ht="47.25">
      <c r="A192" s="49" t="s">
        <v>344</v>
      </c>
      <c r="B192" s="49" t="s">
        <v>185</v>
      </c>
      <c r="C192" s="49" t="s">
        <v>407</v>
      </c>
      <c r="D192" s="49" t="s">
        <v>402</v>
      </c>
      <c r="E192" s="50">
        <v>1407</v>
      </c>
      <c r="F192" s="50">
        <v>13339</v>
      </c>
    </row>
    <row r="193" spans="1:6" s="20" customFormat="1" ht="78.75">
      <c r="A193" s="47" t="s">
        <v>344</v>
      </c>
      <c r="B193" s="47" t="s">
        <v>185</v>
      </c>
      <c r="C193" s="47" t="s">
        <v>402</v>
      </c>
      <c r="D193" s="47" t="s">
        <v>403</v>
      </c>
      <c r="E193" s="48">
        <v>242</v>
      </c>
      <c r="F193" s="48">
        <v>2517</v>
      </c>
    </row>
    <row r="194" spans="1:6" s="20" customFormat="1" ht="78.75">
      <c r="A194" s="47" t="s">
        <v>344</v>
      </c>
      <c r="B194" s="47" t="s">
        <v>185</v>
      </c>
      <c r="C194" s="47" t="s">
        <v>402</v>
      </c>
      <c r="D194" s="47" t="s">
        <v>404</v>
      </c>
      <c r="E194" s="48">
        <v>96</v>
      </c>
      <c r="F194" s="48">
        <v>998</v>
      </c>
    </row>
    <row r="195" spans="1:6" s="20" customFormat="1" ht="78.75">
      <c r="A195" s="47" t="s">
        <v>344</v>
      </c>
      <c r="B195" s="47" t="s">
        <v>185</v>
      </c>
      <c r="C195" s="47" t="s">
        <v>402</v>
      </c>
      <c r="D195" s="47" t="s">
        <v>440</v>
      </c>
      <c r="E195" s="48">
        <v>23</v>
      </c>
      <c r="F195" s="48">
        <v>240</v>
      </c>
    </row>
    <row r="196" spans="1:6" s="20" customFormat="1" ht="78.75">
      <c r="A196" s="47" t="s">
        <v>344</v>
      </c>
      <c r="B196" s="47" t="s">
        <v>185</v>
      </c>
      <c r="C196" s="47" t="s">
        <v>402</v>
      </c>
      <c r="D196" s="47" t="s">
        <v>405</v>
      </c>
      <c r="E196" s="48">
        <v>288</v>
      </c>
      <c r="F196" s="48">
        <v>2995</v>
      </c>
    </row>
    <row r="197" spans="1:6" s="20" customFormat="1" ht="78.75">
      <c r="A197" s="47" t="s">
        <v>344</v>
      </c>
      <c r="B197" s="47" t="s">
        <v>185</v>
      </c>
      <c r="C197" s="47" t="s">
        <v>402</v>
      </c>
      <c r="D197" s="47" t="s">
        <v>406</v>
      </c>
      <c r="E197" s="48">
        <v>70</v>
      </c>
      <c r="F197" s="48">
        <v>728</v>
      </c>
    </row>
    <row r="198" spans="1:6" s="20" customFormat="1" ht="78.75">
      <c r="A198" s="47" t="s">
        <v>344</v>
      </c>
      <c r="B198" s="47" t="s">
        <v>185</v>
      </c>
      <c r="C198" s="47" t="s">
        <v>402</v>
      </c>
      <c r="D198" s="47" t="s">
        <v>441</v>
      </c>
      <c r="E198" s="48">
        <v>20</v>
      </c>
      <c r="F198" s="48">
        <v>208</v>
      </c>
    </row>
    <row r="199" spans="1:6" ht="47.25">
      <c r="A199" s="49" t="s">
        <v>344</v>
      </c>
      <c r="B199" s="49" t="s">
        <v>185</v>
      </c>
      <c r="C199" s="49" t="s">
        <v>407</v>
      </c>
      <c r="D199" s="49" t="s">
        <v>402</v>
      </c>
      <c r="E199" s="50">
        <v>739</v>
      </c>
      <c r="F199" s="50">
        <v>7686</v>
      </c>
    </row>
    <row r="200" spans="1:6" s="20" customFormat="1" ht="267.75">
      <c r="A200" s="47" t="s">
        <v>344</v>
      </c>
      <c r="B200" s="47" t="s">
        <v>186</v>
      </c>
      <c r="C200" s="47" t="s">
        <v>442</v>
      </c>
      <c r="D200" s="47" t="s">
        <v>506</v>
      </c>
      <c r="E200" s="48">
        <v>40</v>
      </c>
      <c r="F200" s="48">
        <v>400</v>
      </c>
    </row>
    <row r="201" spans="1:6" s="20" customFormat="1" ht="252">
      <c r="A201" s="47" t="s">
        <v>344</v>
      </c>
      <c r="B201" s="47" t="s">
        <v>186</v>
      </c>
      <c r="C201" s="47" t="s">
        <v>442</v>
      </c>
      <c r="D201" s="47" t="s">
        <v>507</v>
      </c>
      <c r="E201" s="48">
        <v>20</v>
      </c>
      <c r="F201" s="48">
        <v>200</v>
      </c>
    </row>
    <row r="202" spans="1:6" s="20" customFormat="1" ht="141.75">
      <c r="A202" s="47" t="s">
        <v>344</v>
      </c>
      <c r="B202" s="47" t="s">
        <v>186</v>
      </c>
      <c r="C202" s="47" t="s">
        <v>442</v>
      </c>
      <c r="D202" s="47" t="s">
        <v>445</v>
      </c>
      <c r="E202" s="48">
        <v>1</v>
      </c>
      <c r="F202" s="48">
        <v>10</v>
      </c>
    </row>
    <row r="203" spans="1:6" s="20" customFormat="1" ht="141.75">
      <c r="A203" s="47" t="s">
        <v>344</v>
      </c>
      <c r="B203" s="47" t="s">
        <v>186</v>
      </c>
      <c r="C203" s="47" t="s">
        <v>442</v>
      </c>
      <c r="D203" s="47" t="s">
        <v>446</v>
      </c>
      <c r="E203" s="48">
        <v>6</v>
      </c>
      <c r="F203" s="48">
        <v>60</v>
      </c>
    </row>
    <row r="204" spans="1:6" s="20" customFormat="1" ht="141.75">
      <c r="A204" s="47" t="s">
        <v>344</v>
      </c>
      <c r="B204" s="47" t="s">
        <v>186</v>
      </c>
      <c r="C204" s="47" t="s">
        <v>442</v>
      </c>
      <c r="D204" s="47" t="s">
        <v>468</v>
      </c>
      <c r="E204" s="48">
        <v>7</v>
      </c>
      <c r="F204" s="48">
        <v>70</v>
      </c>
    </row>
    <row r="205" spans="1:6" s="20" customFormat="1" ht="141.75">
      <c r="A205" s="47" t="s">
        <v>344</v>
      </c>
      <c r="B205" s="47" t="s">
        <v>186</v>
      </c>
      <c r="C205" s="47" t="s">
        <v>442</v>
      </c>
      <c r="D205" s="47" t="s">
        <v>447</v>
      </c>
      <c r="E205" s="48">
        <v>3</v>
      </c>
      <c r="F205" s="48">
        <v>30</v>
      </c>
    </row>
    <row r="206" spans="1:6" s="20" customFormat="1" ht="141.75">
      <c r="A206" s="47" t="s">
        <v>344</v>
      </c>
      <c r="B206" s="47" t="s">
        <v>186</v>
      </c>
      <c r="C206" s="47" t="s">
        <v>442</v>
      </c>
      <c r="D206" s="47" t="s">
        <v>508</v>
      </c>
      <c r="E206" s="48">
        <v>5</v>
      </c>
      <c r="F206" s="48">
        <v>50</v>
      </c>
    </row>
    <row r="207" spans="1:6" s="20" customFormat="1" ht="141.75">
      <c r="A207" s="47" t="s">
        <v>344</v>
      </c>
      <c r="B207" s="47" t="s">
        <v>186</v>
      </c>
      <c r="C207" s="47" t="s">
        <v>442</v>
      </c>
      <c r="D207" s="47" t="s">
        <v>448</v>
      </c>
      <c r="E207" s="48">
        <v>1</v>
      </c>
      <c r="F207" s="48">
        <v>10</v>
      </c>
    </row>
    <row r="208" spans="1:6" s="20" customFormat="1" ht="157.5">
      <c r="A208" s="47" t="s">
        <v>344</v>
      </c>
      <c r="B208" s="47" t="s">
        <v>186</v>
      </c>
      <c r="C208" s="47" t="s">
        <v>442</v>
      </c>
      <c r="D208" s="47" t="s">
        <v>449</v>
      </c>
      <c r="E208" s="48">
        <v>2</v>
      </c>
      <c r="F208" s="48">
        <v>20</v>
      </c>
    </row>
    <row r="209" spans="1:6" s="20" customFormat="1" ht="141.75">
      <c r="A209" s="47" t="s">
        <v>344</v>
      </c>
      <c r="B209" s="47" t="s">
        <v>186</v>
      </c>
      <c r="C209" s="47" t="s">
        <v>442</v>
      </c>
      <c r="D209" s="47" t="s">
        <v>472</v>
      </c>
      <c r="E209" s="48">
        <v>25</v>
      </c>
      <c r="F209" s="48">
        <v>250</v>
      </c>
    </row>
    <row r="210" spans="1:6" s="20" customFormat="1" ht="157.5">
      <c r="A210" s="47" t="s">
        <v>344</v>
      </c>
      <c r="B210" s="47" t="s">
        <v>186</v>
      </c>
      <c r="C210" s="47" t="s">
        <v>442</v>
      </c>
      <c r="D210" s="47" t="s">
        <v>509</v>
      </c>
      <c r="E210" s="48">
        <v>10</v>
      </c>
      <c r="F210" s="48">
        <v>100</v>
      </c>
    </row>
    <row r="211" spans="1:6" s="20" customFormat="1" ht="173.25">
      <c r="A211" s="47" t="s">
        <v>344</v>
      </c>
      <c r="B211" s="47" t="s">
        <v>186</v>
      </c>
      <c r="C211" s="47" t="s">
        <v>442</v>
      </c>
      <c r="D211" s="47" t="s">
        <v>510</v>
      </c>
      <c r="E211" s="48">
        <v>12</v>
      </c>
      <c r="F211" s="48">
        <v>120</v>
      </c>
    </row>
    <row r="212" spans="1:6" s="20" customFormat="1" ht="110.25">
      <c r="A212" s="47" t="s">
        <v>344</v>
      </c>
      <c r="B212" s="47" t="s">
        <v>186</v>
      </c>
      <c r="C212" s="47" t="s">
        <v>442</v>
      </c>
      <c r="D212" s="47" t="s">
        <v>511</v>
      </c>
      <c r="E212" s="48">
        <v>13</v>
      </c>
      <c r="F212" s="48">
        <v>130</v>
      </c>
    </row>
    <row r="213" spans="1:6" ht="47.25">
      <c r="A213" s="49" t="s">
        <v>344</v>
      </c>
      <c r="B213" s="49" t="s">
        <v>186</v>
      </c>
      <c r="C213" s="49" t="s">
        <v>407</v>
      </c>
      <c r="D213" s="49" t="s">
        <v>402</v>
      </c>
      <c r="E213" s="50">
        <v>145</v>
      </c>
      <c r="F213" s="50">
        <v>1450</v>
      </c>
    </row>
    <row r="214" spans="1:6" s="20" customFormat="1" ht="173.25">
      <c r="A214" s="47" t="s">
        <v>344</v>
      </c>
      <c r="B214" s="47" t="s">
        <v>249</v>
      </c>
      <c r="C214" s="47" t="s">
        <v>408</v>
      </c>
      <c r="D214" s="47" t="s">
        <v>409</v>
      </c>
      <c r="E214" s="48">
        <v>6</v>
      </c>
      <c r="F214" s="48">
        <v>114</v>
      </c>
    </row>
    <row r="215" spans="1:6" s="20" customFormat="1" ht="141.75">
      <c r="A215" s="47" t="s">
        <v>344</v>
      </c>
      <c r="B215" s="47" t="s">
        <v>249</v>
      </c>
      <c r="C215" s="47" t="s">
        <v>442</v>
      </c>
      <c r="D215" s="47" t="s">
        <v>445</v>
      </c>
      <c r="E215" s="48">
        <v>6</v>
      </c>
      <c r="F215" s="48">
        <v>84</v>
      </c>
    </row>
    <row r="216" spans="1:6" s="20" customFormat="1" ht="141.75">
      <c r="A216" s="47" t="s">
        <v>344</v>
      </c>
      <c r="B216" s="47" t="s">
        <v>249</v>
      </c>
      <c r="C216" s="47" t="s">
        <v>442</v>
      </c>
      <c r="D216" s="47" t="s">
        <v>446</v>
      </c>
      <c r="E216" s="48">
        <v>3</v>
      </c>
      <c r="F216" s="48">
        <v>42</v>
      </c>
    </row>
    <row r="217" spans="1:6" s="20" customFormat="1" ht="141.75">
      <c r="A217" s="47" t="s">
        <v>344</v>
      </c>
      <c r="B217" s="47" t="s">
        <v>249</v>
      </c>
      <c r="C217" s="47" t="s">
        <v>442</v>
      </c>
      <c r="D217" s="47" t="s">
        <v>472</v>
      </c>
      <c r="E217" s="48">
        <v>2</v>
      </c>
      <c r="F217" s="48">
        <v>28</v>
      </c>
    </row>
    <row r="218" spans="1:6" s="20" customFormat="1" ht="126">
      <c r="A218" s="47" t="s">
        <v>344</v>
      </c>
      <c r="B218" s="47" t="s">
        <v>249</v>
      </c>
      <c r="C218" s="47" t="s">
        <v>442</v>
      </c>
      <c r="D218" s="47" t="s">
        <v>450</v>
      </c>
      <c r="E218" s="48">
        <v>2</v>
      </c>
      <c r="F218" s="48">
        <v>28</v>
      </c>
    </row>
    <row r="219" spans="1:6" s="20" customFormat="1" ht="110.25">
      <c r="A219" s="47" t="s">
        <v>344</v>
      </c>
      <c r="B219" s="47" t="s">
        <v>249</v>
      </c>
      <c r="C219" s="47" t="s">
        <v>411</v>
      </c>
      <c r="D219" s="47" t="s">
        <v>412</v>
      </c>
      <c r="E219" s="48">
        <v>7</v>
      </c>
      <c r="F219" s="48">
        <v>70</v>
      </c>
    </row>
    <row r="220" spans="1:6" s="20" customFormat="1" ht="126">
      <c r="A220" s="47" t="s">
        <v>344</v>
      </c>
      <c r="B220" s="47" t="s">
        <v>249</v>
      </c>
      <c r="C220" s="47" t="s">
        <v>411</v>
      </c>
      <c r="D220" s="47" t="s">
        <v>413</v>
      </c>
      <c r="E220" s="48">
        <v>15</v>
      </c>
      <c r="F220" s="48">
        <v>150</v>
      </c>
    </row>
    <row r="221" spans="1:6" s="20" customFormat="1" ht="126">
      <c r="A221" s="47" t="s">
        <v>344</v>
      </c>
      <c r="B221" s="47" t="s">
        <v>249</v>
      </c>
      <c r="C221" s="47" t="s">
        <v>411</v>
      </c>
      <c r="D221" s="47" t="s">
        <v>415</v>
      </c>
      <c r="E221" s="48">
        <v>25</v>
      </c>
      <c r="F221" s="48">
        <v>250</v>
      </c>
    </row>
    <row r="222" spans="1:6" s="20" customFormat="1" ht="110.25">
      <c r="A222" s="47" t="s">
        <v>344</v>
      </c>
      <c r="B222" s="47" t="s">
        <v>249</v>
      </c>
      <c r="C222" s="47" t="s">
        <v>411</v>
      </c>
      <c r="D222" s="47" t="s">
        <v>488</v>
      </c>
      <c r="E222" s="48">
        <v>26</v>
      </c>
      <c r="F222" s="48">
        <v>260</v>
      </c>
    </row>
    <row r="223" spans="1:6" s="20" customFormat="1" ht="141.75">
      <c r="A223" s="47" t="s">
        <v>344</v>
      </c>
      <c r="B223" s="47" t="s">
        <v>249</v>
      </c>
      <c r="C223" s="47" t="s">
        <v>411</v>
      </c>
      <c r="D223" s="47" t="s">
        <v>491</v>
      </c>
      <c r="E223" s="48">
        <v>10</v>
      </c>
      <c r="F223" s="48">
        <v>140</v>
      </c>
    </row>
    <row r="224" spans="1:6" s="20" customFormat="1" ht="173.25">
      <c r="A224" s="47" t="s">
        <v>344</v>
      </c>
      <c r="B224" s="47" t="s">
        <v>249</v>
      </c>
      <c r="C224" s="47" t="s">
        <v>493</v>
      </c>
      <c r="D224" s="47" t="s">
        <v>512</v>
      </c>
      <c r="E224" s="48">
        <v>15</v>
      </c>
      <c r="F224" s="48">
        <v>120</v>
      </c>
    </row>
    <row r="225" spans="1:6" s="20" customFormat="1" ht="157.5">
      <c r="A225" s="47" t="s">
        <v>344</v>
      </c>
      <c r="B225" s="47" t="s">
        <v>249</v>
      </c>
      <c r="C225" s="47" t="s">
        <v>493</v>
      </c>
      <c r="D225" s="47" t="s">
        <v>497</v>
      </c>
      <c r="E225" s="48">
        <v>4</v>
      </c>
      <c r="F225" s="48">
        <v>84</v>
      </c>
    </row>
    <row r="226" spans="1:6" s="20" customFormat="1" ht="173.25">
      <c r="A226" s="47" t="s">
        <v>344</v>
      </c>
      <c r="B226" s="47" t="s">
        <v>249</v>
      </c>
      <c r="C226" s="47" t="s">
        <v>493</v>
      </c>
      <c r="D226" s="47" t="s">
        <v>498</v>
      </c>
      <c r="E226" s="48">
        <v>16</v>
      </c>
      <c r="F226" s="48">
        <v>224</v>
      </c>
    </row>
    <row r="227" spans="1:6" s="20" customFormat="1" ht="189">
      <c r="A227" s="47" t="s">
        <v>344</v>
      </c>
      <c r="B227" s="47" t="s">
        <v>249</v>
      </c>
      <c r="C227" s="47" t="s">
        <v>513</v>
      </c>
      <c r="D227" s="47" t="s">
        <v>514</v>
      </c>
      <c r="E227" s="48">
        <v>22</v>
      </c>
      <c r="F227" s="48">
        <v>88</v>
      </c>
    </row>
    <row r="228" spans="1:6" s="20" customFormat="1" ht="252">
      <c r="A228" s="47" t="s">
        <v>344</v>
      </c>
      <c r="B228" s="47" t="s">
        <v>249</v>
      </c>
      <c r="C228" s="47" t="s">
        <v>513</v>
      </c>
      <c r="D228" s="47" t="s">
        <v>515</v>
      </c>
      <c r="E228" s="48">
        <v>4</v>
      </c>
      <c r="F228" s="48">
        <v>80</v>
      </c>
    </row>
    <row r="229" spans="1:6" s="20" customFormat="1" ht="78.75">
      <c r="A229" s="47" t="s">
        <v>344</v>
      </c>
      <c r="B229" s="47" t="s">
        <v>249</v>
      </c>
      <c r="C229" s="47" t="s">
        <v>419</v>
      </c>
      <c r="D229" s="47" t="s">
        <v>420</v>
      </c>
      <c r="E229" s="48">
        <v>231</v>
      </c>
      <c r="F229" s="48">
        <v>2518</v>
      </c>
    </row>
    <row r="230" spans="1:6" s="20" customFormat="1" ht="78.75">
      <c r="A230" s="47" t="s">
        <v>344</v>
      </c>
      <c r="B230" s="47" t="s">
        <v>249</v>
      </c>
      <c r="C230" s="47" t="s">
        <v>419</v>
      </c>
      <c r="D230" s="47" t="s">
        <v>421</v>
      </c>
      <c r="E230" s="48">
        <v>130</v>
      </c>
      <c r="F230" s="48">
        <v>1417</v>
      </c>
    </row>
    <row r="231" spans="1:6" s="20" customFormat="1" ht="78.75">
      <c r="A231" s="47" t="s">
        <v>344</v>
      </c>
      <c r="B231" s="47" t="s">
        <v>249</v>
      </c>
      <c r="C231" s="47" t="s">
        <v>419</v>
      </c>
      <c r="D231" s="47" t="s">
        <v>422</v>
      </c>
      <c r="E231" s="48">
        <v>80</v>
      </c>
      <c r="F231" s="48">
        <v>872</v>
      </c>
    </row>
    <row r="232" spans="1:6" s="20" customFormat="1" ht="78.75">
      <c r="A232" s="47" t="s">
        <v>344</v>
      </c>
      <c r="B232" s="47" t="s">
        <v>249</v>
      </c>
      <c r="C232" s="47" t="s">
        <v>419</v>
      </c>
      <c r="D232" s="47" t="s">
        <v>423</v>
      </c>
      <c r="E232" s="48">
        <v>173</v>
      </c>
      <c r="F232" s="48">
        <v>2076</v>
      </c>
    </row>
    <row r="233" spans="1:6" s="20" customFormat="1" ht="78.75">
      <c r="A233" s="47" t="s">
        <v>344</v>
      </c>
      <c r="B233" s="47" t="s">
        <v>249</v>
      </c>
      <c r="C233" s="47" t="s">
        <v>419</v>
      </c>
      <c r="D233" s="47" t="s">
        <v>424</v>
      </c>
      <c r="E233" s="48">
        <v>70</v>
      </c>
      <c r="F233" s="48">
        <v>840</v>
      </c>
    </row>
    <row r="234" spans="1:6" s="20" customFormat="1" ht="78.75">
      <c r="A234" s="47" t="s">
        <v>344</v>
      </c>
      <c r="B234" s="47" t="s">
        <v>249</v>
      </c>
      <c r="C234" s="47" t="s">
        <v>419</v>
      </c>
      <c r="D234" s="47" t="s">
        <v>425</v>
      </c>
      <c r="E234" s="48">
        <v>32</v>
      </c>
      <c r="F234" s="48">
        <v>384</v>
      </c>
    </row>
    <row r="235" spans="1:6" s="20" customFormat="1" ht="78.75">
      <c r="A235" s="47" t="s">
        <v>344</v>
      </c>
      <c r="B235" s="47" t="s">
        <v>249</v>
      </c>
      <c r="C235" s="47" t="s">
        <v>419</v>
      </c>
      <c r="D235" s="47" t="s">
        <v>426</v>
      </c>
      <c r="E235" s="48">
        <v>90</v>
      </c>
      <c r="F235" s="48">
        <v>540</v>
      </c>
    </row>
    <row r="236" spans="1:6" s="20" customFormat="1" ht="94.5">
      <c r="A236" s="47" t="s">
        <v>344</v>
      </c>
      <c r="B236" s="47" t="s">
        <v>249</v>
      </c>
      <c r="C236" s="47" t="s">
        <v>419</v>
      </c>
      <c r="D236" s="47" t="s">
        <v>427</v>
      </c>
      <c r="E236" s="48">
        <v>5</v>
      </c>
      <c r="F236" s="48">
        <v>25</v>
      </c>
    </row>
    <row r="237" spans="1:6" s="20" customFormat="1" ht="94.5">
      <c r="A237" s="47" t="s">
        <v>344</v>
      </c>
      <c r="B237" s="47" t="s">
        <v>249</v>
      </c>
      <c r="C237" s="47" t="s">
        <v>419</v>
      </c>
      <c r="D237" s="47" t="s">
        <v>428</v>
      </c>
      <c r="E237" s="48">
        <v>5</v>
      </c>
      <c r="F237" s="48">
        <v>35</v>
      </c>
    </row>
    <row r="238" spans="1:6" s="20" customFormat="1" ht="94.5">
      <c r="A238" s="47" t="s">
        <v>344</v>
      </c>
      <c r="B238" s="47" t="s">
        <v>249</v>
      </c>
      <c r="C238" s="47" t="s">
        <v>419</v>
      </c>
      <c r="D238" s="47" t="s">
        <v>516</v>
      </c>
      <c r="E238" s="48">
        <v>75</v>
      </c>
      <c r="F238" s="48">
        <v>575</v>
      </c>
    </row>
    <row r="239" spans="1:6" s="20" customFormat="1" ht="63">
      <c r="A239" s="47" t="s">
        <v>344</v>
      </c>
      <c r="B239" s="47" t="s">
        <v>249</v>
      </c>
      <c r="C239" s="47" t="s">
        <v>480</v>
      </c>
      <c r="D239" s="47" t="s">
        <v>481</v>
      </c>
      <c r="E239" s="48">
        <v>5</v>
      </c>
      <c r="F239" s="48">
        <v>50</v>
      </c>
    </row>
    <row r="240" spans="1:6" s="20" customFormat="1" ht="189">
      <c r="A240" s="47" t="s">
        <v>344</v>
      </c>
      <c r="B240" s="47" t="s">
        <v>249</v>
      </c>
      <c r="C240" s="47" t="s">
        <v>430</v>
      </c>
      <c r="D240" s="47" t="s">
        <v>517</v>
      </c>
      <c r="E240" s="48">
        <v>4</v>
      </c>
      <c r="F240" s="48">
        <v>64</v>
      </c>
    </row>
    <row r="241" spans="1:6" s="20" customFormat="1" ht="63">
      <c r="A241" s="47" t="s">
        <v>344</v>
      </c>
      <c r="B241" s="47" t="s">
        <v>249</v>
      </c>
      <c r="C241" s="47" t="s">
        <v>430</v>
      </c>
      <c r="D241" s="47" t="s">
        <v>433</v>
      </c>
      <c r="E241" s="48">
        <v>74</v>
      </c>
      <c r="F241" s="48">
        <v>1184</v>
      </c>
    </row>
    <row r="242" spans="1:6" s="20" customFormat="1" ht="126">
      <c r="A242" s="47" t="s">
        <v>344</v>
      </c>
      <c r="B242" s="47" t="s">
        <v>249</v>
      </c>
      <c r="C242" s="47" t="s">
        <v>434</v>
      </c>
      <c r="D242" s="47" t="s">
        <v>518</v>
      </c>
      <c r="E242" s="48">
        <v>2</v>
      </c>
      <c r="F242" s="48">
        <v>44</v>
      </c>
    </row>
    <row r="243" spans="1:6" s="20" customFormat="1" ht="63">
      <c r="A243" s="47" t="s">
        <v>344</v>
      </c>
      <c r="B243" s="47" t="s">
        <v>249</v>
      </c>
      <c r="C243" s="47" t="s">
        <v>434</v>
      </c>
      <c r="D243" s="47" t="s">
        <v>437</v>
      </c>
      <c r="E243" s="48">
        <v>2</v>
      </c>
      <c r="F243" s="48">
        <v>66</v>
      </c>
    </row>
    <row r="244" spans="1:6" s="20" customFormat="1" ht="78.75">
      <c r="A244" s="47" t="s">
        <v>344</v>
      </c>
      <c r="B244" s="47" t="s">
        <v>249</v>
      </c>
      <c r="C244" s="47" t="s">
        <v>434</v>
      </c>
      <c r="D244" s="47" t="s">
        <v>438</v>
      </c>
      <c r="E244" s="48">
        <v>2</v>
      </c>
      <c r="F244" s="48">
        <v>77</v>
      </c>
    </row>
    <row r="245" spans="1:6" s="20" customFormat="1" ht="94.5">
      <c r="A245" s="47" t="s">
        <v>344</v>
      </c>
      <c r="B245" s="47" t="s">
        <v>249</v>
      </c>
      <c r="C245" s="47" t="s">
        <v>434</v>
      </c>
      <c r="D245" s="47" t="s">
        <v>503</v>
      </c>
      <c r="E245" s="48">
        <v>53</v>
      </c>
      <c r="F245" s="48">
        <v>770</v>
      </c>
    </row>
    <row r="246" spans="1:6" s="20" customFormat="1" ht="173.25">
      <c r="A246" s="47" t="s">
        <v>344</v>
      </c>
      <c r="B246" s="47" t="s">
        <v>249</v>
      </c>
      <c r="C246" s="47" t="s">
        <v>434</v>
      </c>
      <c r="D246" s="47" t="s">
        <v>519</v>
      </c>
      <c r="E246" s="48">
        <v>1</v>
      </c>
      <c r="F246" s="48">
        <v>11</v>
      </c>
    </row>
    <row r="247" spans="1:6" ht="47.25">
      <c r="A247" s="49" t="s">
        <v>344</v>
      </c>
      <c r="B247" s="49" t="s">
        <v>249</v>
      </c>
      <c r="C247" s="49" t="s">
        <v>407</v>
      </c>
      <c r="D247" s="49" t="s">
        <v>402</v>
      </c>
      <c r="E247" s="50">
        <v>1197</v>
      </c>
      <c r="F247" s="50">
        <v>13310</v>
      </c>
    </row>
    <row r="248" spans="1:6" s="20" customFormat="1" ht="78.75">
      <c r="A248" s="47" t="s">
        <v>344</v>
      </c>
      <c r="B248" s="47" t="s">
        <v>249</v>
      </c>
      <c r="C248" s="47" t="s">
        <v>402</v>
      </c>
      <c r="D248" s="47" t="s">
        <v>403</v>
      </c>
      <c r="E248" s="48">
        <v>70</v>
      </c>
      <c r="F248" s="48">
        <v>728</v>
      </c>
    </row>
    <row r="249" spans="1:6" s="20" customFormat="1" ht="78.75">
      <c r="A249" s="47" t="s">
        <v>344</v>
      </c>
      <c r="B249" s="47" t="s">
        <v>249</v>
      </c>
      <c r="C249" s="47" t="s">
        <v>402</v>
      </c>
      <c r="D249" s="47" t="s">
        <v>404</v>
      </c>
      <c r="E249" s="48">
        <v>10</v>
      </c>
      <c r="F249" s="48">
        <v>104</v>
      </c>
    </row>
    <row r="250" spans="1:6" s="20" customFormat="1" ht="78.75">
      <c r="A250" s="47" t="s">
        <v>344</v>
      </c>
      <c r="B250" s="47" t="s">
        <v>249</v>
      </c>
      <c r="C250" s="47" t="s">
        <v>402</v>
      </c>
      <c r="D250" s="47" t="s">
        <v>440</v>
      </c>
      <c r="E250" s="48">
        <v>4</v>
      </c>
      <c r="F250" s="48">
        <v>42</v>
      </c>
    </row>
    <row r="251" spans="1:6" s="20" customFormat="1" ht="78.75">
      <c r="A251" s="47" t="s">
        <v>344</v>
      </c>
      <c r="B251" s="47" t="s">
        <v>249</v>
      </c>
      <c r="C251" s="47" t="s">
        <v>402</v>
      </c>
      <c r="D251" s="47" t="s">
        <v>405</v>
      </c>
      <c r="E251" s="48">
        <v>147</v>
      </c>
      <c r="F251" s="48">
        <v>1529</v>
      </c>
    </row>
    <row r="252" spans="1:6" s="20" customFormat="1" ht="78.75">
      <c r="A252" s="47" t="s">
        <v>344</v>
      </c>
      <c r="B252" s="47" t="s">
        <v>249</v>
      </c>
      <c r="C252" s="47" t="s">
        <v>402</v>
      </c>
      <c r="D252" s="47" t="s">
        <v>406</v>
      </c>
      <c r="E252" s="48">
        <v>30</v>
      </c>
      <c r="F252" s="48">
        <v>312</v>
      </c>
    </row>
    <row r="253" spans="1:6" s="20" customFormat="1" ht="78.75">
      <c r="A253" s="47" t="s">
        <v>344</v>
      </c>
      <c r="B253" s="47" t="s">
        <v>249</v>
      </c>
      <c r="C253" s="47" t="s">
        <v>402</v>
      </c>
      <c r="D253" s="47" t="s">
        <v>441</v>
      </c>
      <c r="E253" s="48">
        <v>5</v>
      </c>
      <c r="F253" s="48">
        <v>52</v>
      </c>
    </row>
    <row r="254" spans="1:6" ht="47.25">
      <c r="A254" s="49" t="s">
        <v>344</v>
      </c>
      <c r="B254" s="49" t="s">
        <v>249</v>
      </c>
      <c r="C254" s="49" t="s">
        <v>407</v>
      </c>
      <c r="D254" s="49" t="s">
        <v>402</v>
      </c>
      <c r="E254" s="50">
        <v>266</v>
      </c>
      <c r="F254" s="50">
        <v>2767</v>
      </c>
    </row>
    <row r="255" spans="1:6" s="20" customFormat="1" ht="94.5">
      <c r="A255" s="47" t="s">
        <v>296</v>
      </c>
      <c r="B255" s="47" t="s">
        <v>297</v>
      </c>
      <c r="C255" s="47" t="s">
        <v>520</v>
      </c>
      <c r="D255" s="47" t="s">
        <v>521</v>
      </c>
      <c r="E255" s="48">
        <v>1</v>
      </c>
      <c r="F255" s="48">
        <v>27</v>
      </c>
    </row>
    <row r="256" spans="1:6" s="20" customFormat="1" ht="94.5">
      <c r="A256" s="47" t="s">
        <v>296</v>
      </c>
      <c r="B256" s="47" t="s">
        <v>297</v>
      </c>
      <c r="C256" s="47" t="s">
        <v>520</v>
      </c>
      <c r="D256" s="47" t="s">
        <v>522</v>
      </c>
      <c r="E256" s="48">
        <v>11</v>
      </c>
      <c r="F256" s="48">
        <v>297</v>
      </c>
    </row>
    <row r="257" spans="1:6" s="20" customFormat="1" ht="141.75">
      <c r="A257" s="47" t="s">
        <v>296</v>
      </c>
      <c r="B257" s="47" t="s">
        <v>297</v>
      </c>
      <c r="C257" s="47" t="s">
        <v>523</v>
      </c>
      <c r="D257" s="47" t="s">
        <v>524</v>
      </c>
      <c r="E257" s="48">
        <v>6</v>
      </c>
      <c r="F257" s="48">
        <v>108</v>
      </c>
    </row>
    <row r="258" spans="1:6" s="20" customFormat="1" ht="126">
      <c r="A258" s="47" t="s">
        <v>296</v>
      </c>
      <c r="B258" s="47" t="s">
        <v>297</v>
      </c>
      <c r="C258" s="47" t="s">
        <v>523</v>
      </c>
      <c r="D258" s="47" t="s">
        <v>525</v>
      </c>
      <c r="E258" s="48">
        <v>8</v>
      </c>
      <c r="F258" s="48">
        <v>144</v>
      </c>
    </row>
    <row r="259" spans="1:6" s="20" customFormat="1" ht="126">
      <c r="A259" s="47" t="s">
        <v>296</v>
      </c>
      <c r="B259" s="47" t="s">
        <v>297</v>
      </c>
      <c r="C259" s="47" t="s">
        <v>523</v>
      </c>
      <c r="D259" s="47" t="s">
        <v>526</v>
      </c>
      <c r="E259" s="48">
        <v>10</v>
      </c>
      <c r="F259" s="48">
        <v>170</v>
      </c>
    </row>
    <row r="260" spans="1:6" s="20" customFormat="1" ht="173.25">
      <c r="A260" s="47" t="s">
        <v>296</v>
      </c>
      <c r="B260" s="47" t="s">
        <v>297</v>
      </c>
      <c r="C260" s="47" t="s">
        <v>523</v>
      </c>
      <c r="D260" s="47" t="s">
        <v>527</v>
      </c>
      <c r="E260" s="48">
        <v>4</v>
      </c>
      <c r="F260" s="48">
        <v>72</v>
      </c>
    </row>
    <row r="261" spans="1:6" s="20" customFormat="1" ht="126">
      <c r="A261" s="47" t="s">
        <v>296</v>
      </c>
      <c r="B261" s="47" t="s">
        <v>297</v>
      </c>
      <c r="C261" s="47" t="s">
        <v>523</v>
      </c>
      <c r="D261" s="47" t="s">
        <v>528</v>
      </c>
      <c r="E261" s="48">
        <v>60</v>
      </c>
      <c r="F261" s="48">
        <v>1080</v>
      </c>
    </row>
    <row r="262" spans="1:6" s="20" customFormat="1" ht="204.75">
      <c r="A262" s="47" t="s">
        <v>296</v>
      </c>
      <c r="B262" s="47" t="s">
        <v>297</v>
      </c>
      <c r="C262" s="47" t="s">
        <v>529</v>
      </c>
      <c r="D262" s="47" t="s">
        <v>530</v>
      </c>
      <c r="E262" s="48">
        <v>42</v>
      </c>
      <c r="F262" s="48">
        <v>630</v>
      </c>
    </row>
    <row r="263" spans="1:6" s="20" customFormat="1" ht="204.75">
      <c r="A263" s="47" t="s">
        <v>296</v>
      </c>
      <c r="B263" s="47" t="s">
        <v>297</v>
      </c>
      <c r="C263" s="47" t="s">
        <v>529</v>
      </c>
      <c r="D263" s="47" t="s">
        <v>531</v>
      </c>
      <c r="E263" s="48">
        <v>16</v>
      </c>
      <c r="F263" s="48">
        <v>240</v>
      </c>
    </row>
    <row r="264" spans="1:6" s="20" customFormat="1" ht="220.5">
      <c r="A264" s="47" t="s">
        <v>296</v>
      </c>
      <c r="B264" s="47" t="s">
        <v>297</v>
      </c>
      <c r="C264" s="47" t="s">
        <v>529</v>
      </c>
      <c r="D264" s="47" t="s">
        <v>532</v>
      </c>
      <c r="E264" s="48">
        <v>10</v>
      </c>
      <c r="F264" s="48">
        <v>150</v>
      </c>
    </row>
    <row r="265" spans="1:6" s="20" customFormat="1" ht="189">
      <c r="A265" s="47" t="s">
        <v>296</v>
      </c>
      <c r="B265" s="47" t="s">
        <v>297</v>
      </c>
      <c r="C265" s="47" t="s">
        <v>529</v>
      </c>
      <c r="D265" s="47" t="s">
        <v>533</v>
      </c>
      <c r="E265" s="48">
        <v>2</v>
      </c>
      <c r="F265" s="48">
        <v>30</v>
      </c>
    </row>
    <row r="266" spans="1:6" s="20" customFormat="1" ht="220.5">
      <c r="A266" s="47" t="s">
        <v>296</v>
      </c>
      <c r="B266" s="47" t="s">
        <v>297</v>
      </c>
      <c r="C266" s="47" t="s">
        <v>452</v>
      </c>
      <c r="D266" s="47" t="s">
        <v>534</v>
      </c>
      <c r="E266" s="48">
        <v>3</v>
      </c>
      <c r="F266" s="48">
        <v>150</v>
      </c>
    </row>
    <row r="267" spans="1:6" s="20" customFormat="1" ht="204.75">
      <c r="A267" s="47" t="s">
        <v>296</v>
      </c>
      <c r="B267" s="47" t="s">
        <v>297</v>
      </c>
      <c r="C267" s="47" t="s">
        <v>452</v>
      </c>
      <c r="D267" s="47" t="s">
        <v>453</v>
      </c>
      <c r="E267" s="48">
        <v>99</v>
      </c>
      <c r="F267" s="48">
        <v>2475</v>
      </c>
    </row>
    <row r="268" spans="1:6" s="20" customFormat="1" ht="283.5">
      <c r="A268" s="47" t="s">
        <v>296</v>
      </c>
      <c r="B268" s="47" t="s">
        <v>297</v>
      </c>
      <c r="C268" s="47" t="s">
        <v>452</v>
      </c>
      <c r="D268" s="47" t="s">
        <v>455</v>
      </c>
      <c r="E268" s="48">
        <v>10</v>
      </c>
      <c r="F268" s="48">
        <v>700</v>
      </c>
    </row>
    <row r="269" spans="1:6" s="20" customFormat="1" ht="157.5">
      <c r="A269" s="47" t="s">
        <v>296</v>
      </c>
      <c r="B269" s="47" t="s">
        <v>297</v>
      </c>
      <c r="C269" s="47" t="s">
        <v>452</v>
      </c>
      <c r="D269" s="47" t="s">
        <v>535</v>
      </c>
      <c r="E269" s="48">
        <v>70</v>
      </c>
      <c r="F269" s="48">
        <v>1260</v>
      </c>
    </row>
    <row r="270" spans="1:6" s="20" customFormat="1" ht="141.75">
      <c r="A270" s="47" t="s">
        <v>296</v>
      </c>
      <c r="B270" s="47" t="s">
        <v>297</v>
      </c>
      <c r="C270" s="47" t="s">
        <v>536</v>
      </c>
      <c r="D270" s="47" t="s">
        <v>537</v>
      </c>
      <c r="E270" s="48">
        <v>4</v>
      </c>
      <c r="F270" s="48">
        <v>60</v>
      </c>
    </row>
    <row r="271" spans="1:6" s="20" customFormat="1" ht="141.75">
      <c r="A271" s="47" t="s">
        <v>296</v>
      </c>
      <c r="B271" s="47" t="s">
        <v>297</v>
      </c>
      <c r="C271" s="47" t="s">
        <v>536</v>
      </c>
      <c r="D271" s="47" t="s">
        <v>538</v>
      </c>
      <c r="E271" s="48">
        <v>2</v>
      </c>
      <c r="F271" s="48">
        <v>56</v>
      </c>
    </row>
    <row r="272" spans="1:6" s="20" customFormat="1" ht="267.75">
      <c r="A272" s="47" t="s">
        <v>296</v>
      </c>
      <c r="B272" s="47" t="s">
        <v>297</v>
      </c>
      <c r="C272" s="47" t="s">
        <v>536</v>
      </c>
      <c r="D272" s="47" t="s">
        <v>539</v>
      </c>
      <c r="E272" s="48">
        <v>380</v>
      </c>
      <c r="F272" s="48">
        <v>6080</v>
      </c>
    </row>
    <row r="273" spans="1:6" s="20" customFormat="1" ht="173.25">
      <c r="A273" s="47" t="s">
        <v>296</v>
      </c>
      <c r="B273" s="47" t="s">
        <v>297</v>
      </c>
      <c r="C273" s="47" t="s">
        <v>536</v>
      </c>
      <c r="D273" s="47" t="s">
        <v>540</v>
      </c>
      <c r="E273" s="48">
        <v>4</v>
      </c>
      <c r="F273" s="48">
        <v>84</v>
      </c>
    </row>
    <row r="274" spans="1:6" s="20" customFormat="1" ht="126">
      <c r="A274" s="47" t="s">
        <v>296</v>
      </c>
      <c r="B274" s="47" t="s">
        <v>297</v>
      </c>
      <c r="C274" s="47" t="s">
        <v>536</v>
      </c>
      <c r="D274" s="47" t="s">
        <v>541</v>
      </c>
      <c r="E274" s="48">
        <v>10</v>
      </c>
      <c r="F274" s="48">
        <v>180</v>
      </c>
    </row>
    <row r="275" spans="1:6" s="20" customFormat="1" ht="94.5">
      <c r="A275" s="47" t="s">
        <v>296</v>
      </c>
      <c r="B275" s="47" t="s">
        <v>297</v>
      </c>
      <c r="C275" s="47" t="s">
        <v>542</v>
      </c>
      <c r="D275" s="47" t="s">
        <v>543</v>
      </c>
      <c r="E275" s="48">
        <v>24</v>
      </c>
      <c r="F275" s="48">
        <v>240</v>
      </c>
    </row>
    <row r="276" spans="1:6" s="20" customFormat="1" ht="141.75">
      <c r="A276" s="47" t="s">
        <v>296</v>
      </c>
      <c r="B276" s="47" t="s">
        <v>297</v>
      </c>
      <c r="C276" s="47" t="s">
        <v>542</v>
      </c>
      <c r="D276" s="47" t="s">
        <v>544</v>
      </c>
      <c r="E276" s="48">
        <v>15</v>
      </c>
      <c r="F276" s="48">
        <v>150</v>
      </c>
    </row>
    <row r="277" spans="1:6" s="20" customFormat="1" ht="94.5">
      <c r="A277" s="47" t="s">
        <v>296</v>
      </c>
      <c r="B277" s="47" t="s">
        <v>297</v>
      </c>
      <c r="C277" s="47" t="s">
        <v>542</v>
      </c>
      <c r="D277" s="47" t="s">
        <v>545</v>
      </c>
      <c r="E277" s="48">
        <v>5</v>
      </c>
      <c r="F277" s="48">
        <v>50</v>
      </c>
    </row>
    <row r="278" spans="1:6" s="20" customFormat="1" ht="78.75">
      <c r="A278" s="47" t="s">
        <v>296</v>
      </c>
      <c r="B278" s="47" t="s">
        <v>297</v>
      </c>
      <c r="C278" s="47" t="s">
        <v>542</v>
      </c>
      <c r="D278" s="47" t="s">
        <v>546</v>
      </c>
      <c r="E278" s="48">
        <v>10</v>
      </c>
      <c r="F278" s="48">
        <v>100</v>
      </c>
    </row>
    <row r="279" spans="1:6" s="20" customFormat="1" ht="110.25">
      <c r="A279" s="47" t="s">
        <v>296</v>
      </c>
      <c r="B279" s="47" t="s">
        <v>297</v>
      </c>
      <c r="C279" s="47" t="s">
        <v>547</v>
      </c>
      <c r="D279" s="47" t="s">
        <v>548</v>
      </c>
      <c r="E279" s="48">
        <v>8</v>
      </c>
      <c r="F279" s="48">
        <v>56</v>
      </c>
    </row>
    <row r="280" spans="1:6" s="20" customFormat="1" ht="110.25">
      <c r="A280" s="47" t="s">
        <v>296</v>
      </c>
      <c r="B280" s="47" t="s">
        <v>297</v>
      </c>
      <c r="C280" s="47" t="s">
        <v>547</v>
      </c>
      <c r="D280" s="47" t="s">
        <v>549</v>
      </c>
      <c r="E280" s="48">
        <v>2</v>
      </c>
      <c r="F280" s="48">
        <v>14</v>
      </c>
    </row>
    <row r="281" spans="1:6" s="20" customFormat="1" ht="141.75">
      <c r="A281" s="47" t="s">
        <v>296</v>
      </c>
      <c r="B281" s="47" t="s">
        <v>297</v>
      </c>
      <c r="C281" s="47" t="s">
        <v>547</v>
      </c>
      <c r="D281" s="47" t="s">
        <v>550</v>
      </c>
      <c r="E281" s="48">
        <v>1</v>
      </c>
      <c r="F281" s="48">
        <v>7</v>
      </c>
    </row>
    <row r="282" spans="1:6" s="20" customFormat="1" ht="126">
      <c r="A282" s="47" t="s">
        <v>296</v>
      </c>
      <c r="B282" s="47" t="s">
        <v>297</v>
      </c>
      <c r="C282" s="47" t="s">
        <v>547</v>
      </c>
      <c r="D282" s="47" t="s">
        <v>551</v>
      </c>
      <c r="E282" s="48">
        <v>2</v>
      </c>
      <c r="F282" s="48">
        <v>14</v>
      </c>
    </row>
    <row r="283" spans="1:6" s="20" customFormat="1" ht="110.25">
      <c r="A283" s="47" t="s">
        <v>296</v>
      </c>
      <c r="B283" s="47" t="s">
        <v>297</v>
      </c>
      <c r="C283" s="47" t="s">
        <v>547</v>
      </c>
      <c r="D283" s="47" t="s">
        <v>552</v>
      </c>
      <c r="E283" s="48">
        <v>5</v>
      </c>
      <c r="F283" s="48">
        <v>15</v>
      </c>
    </row>
    <row r="284" spans="1:6" s="20" customFormat="1" ht="220.5">
      <c r="A284" s="47" t="s">
        <v>296</v>
      </c>
      <c r="B284" s="47" t="s">
        <v>297</v>
      </c>
      <c r="C284" s="47" t="s">
        <v>547</v>
      </c>
      <c r="D284" s="47" t="s">
        <v>553</v>
      </c>
      <c r="E284" s="48">
        <v>2</v>
      </c>
      <c r="F284" s="48">
        <v>14</v>
      </c>
    </row>
    <row r="285" spans="1:6" s="20" customFormat="1" ht="204.75">
      <c r="A285" s="47" t="s">
        <v>296</v>
      </c>
      <c r="B285" s="47" t="s">
        <v>297</v>
      </c>
      <c r="C285" s="47" t="s">
        <v>547</v>
      </c>
      <c r="D285" s="47" t="s">
        <v>554</v>
      </c>
      <c r="E285" s="48">
        <v>3</v>
      </c>
      <c r="F285" s="48">
        <v>21</v>
      </c>
    </row>
    <row r="286" spans="1:6" s="20" customFormat="1" ht="157.5">
      <c r="A286" s="47" t="s">
        <v>296</v>
      </c>
      <c r="B286" s="47" t="s">
        <v>297</v>
      </c>
      <c r="C286" s="47" t="s">
        <v>547</v>
      </c>
      <c r="D286" s="47" t="s">
        <v>555</v>
      </c>
      <c r="E286" s="48">
        <v>15</v>
      </c>
      <c r="F286" s="48">
        <v>105</v>
      </c>
    </row>
    <row r="287" spans="1:6" s="20" customFormat="1" ht="126">
      <c r="A287" s="47" t="s">
        <v>296</v>
      </c>
      <c r="B287" s="47" t="s">
        <v>297</v>
      </c>
      <c r="C287" s="47" t="s">
        <v>556</v>
      </c>
      <c r="D287" s="47" t="s">
        <v>557</v>
      </c>
      <c r="E287" s="48">
        <v>1</v>
      </c>
      <c r="F287" s="48">
        <v>15</v>
      </c>
    </row>
    <row r="288" spans="1:6" s="20" customFormat="1" ht="110.25">
      <c r="A288" s="47" t="s">
        <v>296</v>
      </c>
      <c r="B288" s="47" t="s">
        <v>297</v>
      </c>
      <c r="C288" s="47" t="s">
        <v>556</v>
      </c>
      <c r="D288" s="47" t="s">
        <v>558</v>
      </c>
      <c r="E288" s="48">
        <v>5</v>
      </c>
      <c r="F288" s="48">
        <v>75</v>
      </c>
    </row>
    <row r="289" spans="1:6" s="20" customFormat="1" ht="157.5">
      <c r="A289" s="47" t="s">
        <v>296</v>
      </c>
      <c r="B289" s="47" t="s">
        <v>297</v>
      </c>
      <c r="C289" s="47" t="s">
        <v>556</v>
      </c>
      <c r="D289" s="47" t="s">
        <v>559</v>
      </c>
      <c r="E289" s="48">
        <v>12</v>
      </c>
      <c r="F289" s="48">
        <v>180</v>
      </c>
    </row>
    <row r="290" spans="1:6" s="20" customFormat="1" ht="173.25">
      <c r="A290" s="47" t="s">
        <v>296</v>
      </c>
      <c r="B290" s="47" t="s">
        <v>297</v>
      </c>
      <c r="C290" s="47" t="s">
        <v>556</v>
      </c>
      <c r="D290" s="47" t="s">
        <v>560</v>
      </c>
      <c r="E290" s="48">
        <v>24</v>
      </c>
      <c r="F290" s="48">
        <v>528</v>
      </c>
    </row>
    <row r="291" spans="1:6" s="20" customFormat="1" ht="63">
      <c r="A291" s="47" t="s">
        <v>296</v>
      </c>
      <c r="B291" s="47" t="s">
        <v>297</v>
      </c>
      <c r="C291" s="47" t="s">
        <v>556</v>
      </c>
      <c r="D291" s="47" t="s">
        <v>561</v>
      </c>
      <c r="E291" s="48">
        <v>2</v>
      </c>
      <c r="F291" s="48">
        <v>20</v>
      </c>
    </row>
    <row r="292" spans="1:6" s="20" customFormat="1" ht="63">
      <c r="A292" s="47" t="s">
        <v>296</v>
      </c>
      <c r="B292" s="47" t="s">
        <v>297</v>
      </c>
      <c r="C292" s="47" t="s">
        <v>556</v>
      </c>
      <c r="D292" s="47" t="s">
        <v>562</v>
      </c>
      <c r="E292" s="48">
        <v>8</v>
      </c>
      <c r="F292" s="48">
        <v>112</v>
      </c>
    </row>
    <row r="293" spans="1:6" s="20" customFormat="1" ht="157.5">
      <c r="A293" s="47" t="s">
        <v>296</v>
      </c>
      <c r="B293" s="47" t="s">
        <v>297</v>
      </c>
      <c r="C293" s="47" t="s">
        <v>464</v>
      </c>
      <c r="D293" s="47" t="s">
        <v>465</v>
      </c>
      <c r="E293" s="48">
        <v>45</v>
      </c>
      <c r="F293" s="48">
        <v>405</v>
      </c>
    </row>
    <row r="294" spans="1:6" s="20" customFormat="1" ht="346.5">
      <c r="A294" s="47" t="s">
        <v>296</v>
      </c>
      <c r="B294" s="47" t="s">
        <v>297</v>
      </c>
      <c r="C294" s="47" t="s">
        <v>464</v>
      </c>
      <c r="D294" s="51" t="s">
        <v>563</v>
      </c>
      <c r="E294" s="48">
        <v>24</v>
      </c>
      <c r="F294" s="48">
        <v>312</v>
      </c>
    </row>
    <row r="295" spans="1:6" s="20" customFormat="1" ht="189">
      <c r="A295" s="47" t="s">
        <v>296</v>
      </c>
      <c r="B295" s="47" t="s">
        <v>297</v>
      </c>
      <c r="C295" s="47" t="s">
        <v>564</v>
      </c>
      <c r="D295" s="47" t="s">
        <v>565</v>
      </c>
      <c r="E295" s="48">
        <v>3</v>
      </c>
      <c r="F295" s="48">
        <v>63</v>
      </c>
    </row>
    <row r="296" spans="1:6" s="20" customFormat="1" ht="204.75">
      <c r="A296" s="47" t="s">
        <v>296</v>
      </c>
      <c r="B296" s="47" t="s">
        <v>297</v>
      </c>
      <c r="C296" s="47" t="s">
        <v>564</v>
      </c>
      <c r="D296" s="47" t="s">
        <v>566</v>
      </c>
      <c r="E296" s="48">
        <v>30</v>
      </c>
      <c r="F296" s="48">
        <v>750</v>
      </c>
    </row>
    <row r="297" spans="1:6" s="20" customFormat="1" ht="141.75">
      <c r="A297" s="47" t="s">
        <v>296</v>
      </c>
      <c r="B297" s="47" t="s">
        <v>297</v>
      </c>
      <c r="C297" s="47" t="s">
        <v>564</v>
      </c>
      <c r="D297" s="47" t="s">
        <v>567</v>
      </c>
      <c r="E297" s="48">
        <v>50</v>
      </c>
      <c r="F297" s="48">
        <v>1250</v>
      </c>
    </row>
    <row r="298" spans="1:6" s="20" customFormat="1" ht="173.25">
      <c r="A298" s="47" t="s">
        <v>296</v>
      </c>
      <c r="B298" s="47" t="s">
        <v>297</v>
      </c>
      <c r="C298" s="47" t="s">
        <v>564</v>
      </c>
      <c r="D298" s="47" t="s">
        <v>568</v>
      </c>
      <c r="E298" s="48">
        <v>10</v>
      </c>
      <c r="F298" s="48">
        <v>210</v>
      </c>
    </row>
    <row r="299" spans="1:6" s="20" customFormat="1" ht="126">
      <c r="A299" s="47" t="s">
        <v>296</v>
      </c>
      <c r="B299" s="47" t="s">
        <v>297</v>
      </c>
      <c r="C299" s="47" t="s">
        <v>564</v>
      </c>
      <c r="D299" s="47" t="s">
        <v>569</v>
      </c>
      <c r="E299" s="48">
        <v>20</v>
      </c>
      <c r="F299" s="48">
        <v>320</v>
      </c>
    </row>
    <row r="300" spans="1:6" s="20" customFormat="1" ht="126">
      <c r="A300" s="47" t="s">
        <v>296</v>
      </c>
      <c r="B300" s="47" t="s">
        <v>297</v>
      </c>
      <c r="C300" s="47" t="s">
        <v>570</v>
      </c>
      <c r="D300" s="47" t="s">
        <v>571</v>
      </c>
      <c r="E300" s="48">
        <v>3</v>
      </c>
      <c r="F300" s="48">
        <v>36</v>
      </c>
    </row>
    <row r="301" spans="1:6" s="20" customFormat="1" ht="141.75">
      <c r="A301" s="47" t="s">
        <v>296</v>
      </c>
      <c r="B301" s="47" t="s">
        <v>297</v>
      </c>
      <c r="C301" s="47" t="s">
        <v>570</v>
      </c>
      <c r="D301" s="47" t="s">
        <v>572</v>
      </c>
      <c r="E301" s="48">
        <v>2</v>
      </c>
      <c r="F301" s="48">
        <v>24</v>
      </c>
    </row>
    <row r="302" spans="1:6" s="20" customFormat="1" ht="141.75">
      <c r="A302" s="47" t="s">
        <v>296</v>
      </c>
      <c r="B302" s="47" t="s">
        <v>297</v>
      </c>
      <c r="C302" s="47" t="s">
        <v>570</v>
      </c>
      <c r="D302" s="47" t="s">
        <v>573</v>
      </c>
      <c r="E302" s="48">
        <v>41</v>
      </c>
      <c r="F302" s="48">
        <v>492</v>
      </c>
    </row>
    <row r="303" spans="1:6" s="20" customFormat="1" ht="126">
      <c r="A303" s="47" t="s">
        <v>296</v>
      </c>
      <c r="B303" s="47" t="s">
        <v>297</v>
      </c>
      <c r="C303" s="47" t="s">
        <v>570</v>
      </c>
      <c r="D303" s="47" t="s">
        <v>574</v>
      </c>
      <c r="E303" s="48">
        <v>1</v>
      </c>
      <c r="F303" s="48">
        <v>12</v>
      </c>
    </row>
    <row r="304" spans="1:6" s="20" customFormat="1" ht="63">
      <c r="A304" s="47" t="s">
        <v>296</v>
      </c>
      <c r="B304" s="47" t="s">
        <v>297</v>
      </c>
      <c r="C304" s="47" t="s">
        <v>570</v>
      </c>
      <c r="D304" s="47" t="s">
        <v>575</v>
      </c>
      <c r="E304" s="48">
        <v>2</v>
      </c>
      <c r="F304" s="48">
        <v>24</v>
      </c>
    </row>
    <row r="305" spans="1:6" s="20" customFormat="1" ht="78.75">
      <c r="A305" s="47" t="s">
        <v>296</v>
      </c>
      <c r="B305" s="47" t="s">
        <v>297</v>
      </c>
      <c r="C305" s="47" t="s">
        <v>570</v>
      </c>
      <c r="D305" s="47" t="s">
        <v>576</v>
      </c>
      <c r="E305" s="48">
        <v>3</v>
      </c>
      <c r="F305" s="48">
        <v>36</v>
      </c>
    </row>
    <row r="306" spans="1:6" s="20" customFormat="1" ht="63">
      <c r="A306" s="47" t="s">
        <v>296</v>
      </c>
      <c r="B306" s="47" t="s">
        <v>297</v>
      </c>
      <c r="C306" s="47" t="s">
        <v>570</v>
      </c>
      <c r="D306" s="47" t="s">
        <v>577</v>
      </c>
      <c r="E306" s="48">
        <v>1</v>
      </c>
      <c r="F306" s="48">
        <v>12</v>
      </c>
    </row>
    <row r="307" spans="1:6" s="20" customFormat="1" ht="94.5">
      <c r="A307" s="47" t="s">
        <v>296</v>
      </c>
      <c r="B307" s="47" t="s">
        <v>297</v>
      </c>
      <c r="C307" s="47" t="s">
        <v>570</v>
      </c>
      <c r="D307" s="47" t="s">
        <v>578</v>
      </c>
      <c r="E307" s="48">
        <v>1</v>
      </c>
      <c r="F307" s="48">
        <v>12</v>
      </c>
    </row>
    <row r="308" spans="1:6" s="20" customFormat="1" ht="173.25">
      <c r="A308" s="47" t="s">
        <v>296</v>
      </c>
      <c r="B308" s="47" t="s">
        <v>297</v>
      </c>
      <c r="C308" s="47" t="s">
        <v>570</v>
      </c>
      <c r="D308" s="47" t="s">
        <v>579</v>
      </c>
      <c r="E308" s="48">
        <v>1</v>
      </c>
      <c r="F308" s="48">
        <v>12</v>
      </c>
    </row>
    <row r="309" spans="1:6" s="20" customFormat="1" ht="173.25">
      <c r="A309" s="47" t="s">
        <v>296</v>
      </c>
      <c r="B309" s="47" t="s">
        <v>297</v>
      </c>
      <c r="C309" s="47" t="s">
        <v>570</v>
      </c>
      <c r="D309" s="47" t="s">
        <v>580</v>
      </c>
      <c r="E309" s="48">
        <v>1</v>
      </c>
      <c r="F309" s="48">
        <v>12</v>
      </c>
    </row>
    <row r="310" spans="1:6" s="20" customFormat="1" ht="173.25">
      <c r="A310" s="47" t="s">
        <v>296</v>
      </c>
      <c r="B310" s="47" t="s">
        <v>297</v>
      </c>
      <c r="C310" s="47" t="s">
        <v>570</v>
      </c>
      <c r="D310" s="47" t="s">
        <v>581</v>
      </c>
      <c r="E310" s="48">
        <v>1</v>
      </c>
      <c r="F310" s="48">
        <v>12</v>
      </c>
    </row>
    <row r="311" spans="1:6" s="20" customFormat="1" ht="157.5">
      <c r="A311" s="47" t="s">
        <v>296</v>
      </c>
      <c r="B311" s="47" t="s">
        <v>297</v>
      </c>
      <c r="C311" s="47" t="s">
        <v>570</v>
      </c>
      <c r="D311" s="47" t="s">
        <v>582</v>
      </c>
      <c r="E311" s="48">
        <v>1</v>
      </c>
      <c r="F311" s="48">
        <v>12</v>
      </c>
    </row>
    <row r="312" spans="1:6" ht="47.25">
      <c r="A312" s="49" t="s">
        <v>296</v>
      </c>
      <c r="B312" s="49" t="s">
        <v>297</v>
      </c>
      <c r="C312" s="49" t="s">
        <v>407</v>
      </c>
      <c r="D312" s="49" t="s">
        <v>402</v>
      </c>
      <c r="E312" s="50">
        <v>1136</v>
      </c>
      <c r="F312" s="50">
        <v>19715</v>
      </c>
    </row>
    <row r="313" spans="1:6" s="20" customFormat="1" ht="173.25">
      <c r="A313" s="47" t="s">
        <v>296</v>
      </c>
      <c r="B313" s="47" t="s">
        <v>298</v>
      </c>
      <c r="C313" s="47" t="s">
        <v>442</v>
      </c>
      <c r="D313" s="47" t="s">
        <v>443</v>
      </c>
      <c r="E313" s="48">
        <v>57</v>
      </c>
      <c r="F313" s="48">
        <v>1710</v>
      </c>
    </row>
    <row r="314" spans="1:6" s="20" customFormat="1" ht="189">
      <c r="A314" s="47" t="s">
        <v>296</v>
      </c>
      <c r="B314" s="47" t="s">
        <v>298</v>
      </c>
      <c r="C314" s="47" t="s">
        <v>442</v>
      </c>
      <c r="D314" s="47" t="s">
        <v>583</v>
      </c>
      <c r="E314" s="48">
        <v>10</v>
      </c>
      <c r="F314" s="48">
        <v>90</v>
      </c>
    </row>
    <row r="315" spans="1:6" s="20" customFormat="1" ht="189">
      <c r="A315" s="47" t="s">
        <v>296</v>
      </c>
      <c r="B315" s="47" t="s">
        <v>298</v>
      </c>
      <c r="C315" s="47" t="s">
        <v>442</v>
      </c>
      <c r="D315" s="47" t="s">
        <v>584</v>
      </c>
      <c r="E315" s="48">
        <v>28</v>
      </c>
      <c r="F315" s="48">
        <v>252</v>
      </c>
    </row>
    <row r="316" spans="1:6" s="20" customFormat="1" ht="252">
      <c r="A316" s="47" t="s">
        <v>296</v>
      </c>
      <c r="B316" s="47" t="s">
        <v>298</v>
      </c>
      <c r="C316" s="47" t="s">
        <v>442</v>
      </c>
      <c r="D316" s="47" t="s">
        <v>585</v>
      </c>
      <c r="E316" s="48">
        <v>10</v>
      </c>
      <c r="F316" s="48">
        <v>90</v>
      </c>
    </row>
    <row r="317" spans="1:6" s="20" customFormat="1" ht="267.75">
      <c r="A317" s="47" t="s">
        <v>296</v>
      </c>
      <c r="B317" s="47" t="s">
        <v>298</v>
      </c>
      <c r="C317" s="47" t="s">
        <v>442</v>
      </c>
      <c r="D317" s="47" t="s">
        <v>586</v>
      </c>
      <c r="E317" s="48">
        <v>5</v>
      </c>
      <c r="F317" s="48">
        <v>60</v>
      </c>
    </row>
    <row r="318" spans="1:6" s="20" customFormat="1" ht="252">
      <c r="A318" s="47" t="s">
        <v>296</v>
      </c>
      <c r="B318" s="47" t="s">
        <v>298</v>
      </c>
      <c r="C318" s="47" t="s">
        <v>442</v>
      </c>
      <c r="D318" s="47" t="s">
        <v>507</v>
      </c>
      <c r="E318" s="48">
        <v>28</v>
      </c>
      <c r="F318" s="48">
        <v>252</v>
      </c>
    </row>
    <row r="319" spans="1:6" s="20" customFormat="1" ht="141.75">
      <c r="A319" s="47" t="s">
        <v>296</v>
      </c>
      <c r="B319" s="47" t="s">
        <v>298</v>
      </c>
      <c r="C319" s="47" t="s">
        <v>442</v>
      </c>
      <c r="D319" s="47" t="s">
        <v>587</v>
      </c>
      <c r="E319" s="48">
        <v>8</v>
      </c>
      <c r="F319" s="48">
        <v>120</v>
      </c>
    </row>
    <row r="320" spans="1:6" s="20" customFormat="1" ht="141.75">
      <c r="A320" s="47" t="s">
        <v>296</v>
      </c>
      <c r="B320" s="47" t="s">
        <v>298</v>
      </c>
      <c r="C320" s="47" t="s">
        <v>442</v>
      </c>
      <c r="D320" s="47" t="s">
        <v>588</v>
      </c>
      <c r="E320" s="48">
        <v>8</v>
      </c>
      <c r="F320" s="48">
        <v>120</v>
      </c>
    </row>
    <row r="321" spans="1:6" s="20" customFormat="1" ht="141.75">
      <c r="A321" s="47" t="s">
        <v>296</v>
      </c>
      <c r="B321" s="47" t="s">
        <v>298</v>
      </c>
      <c r="C321" s="47" t="s">
        <v>442</v>
      </c>
      <c r="D321" s="47" t="s">
        <v>445</v>
      </c>
      <c r="E321" s="48">
        <v>4</v>
      </c>
      <c r="F321" s="48">
        <v>60</v>
      </c>
    </row>
    <row r="322" spans="1:6" s="20" customFormat="1" ht="141.75">
      <c r="A322" s="47" t="s">
        <v>296</v>
      </c>
      <c r="B322" s="47" t="s">
        <v>298</v>
      </c>
      <c r="C322" s="47" t="s">
        <v>442</v>
      </c>
      <c r="D322" s="47" t="s">
        <v>446</v>
      </c>
      <c r="E322" s="48">
        <v>9</v>
      </c>
      <c r="F322" s="48">
        <v>135</v>
      </c>
    </row>
    <row r="323" spans="1:6" s="20" customFormat="1" ht="141.75">
      <c r="A323" s="47" t="s">
        <v>296</v>
      </c>
      <c r="B323" s="47" t="s">
        <v>298</v>
      </c>
      <c r="C323" s="47" t="s">
        <v>442</v>
      </c>
      <c r="D323" s="47" t="s">
        <v>467</v>
      </c>
      <c r="E323" s="48">
        <v>5</v>
      </c>
      <c r="F323" s="48">
        <v>100</v>
      </c>
    </row>
    <row r="324" spans="1:6" s="20" customFormat="1" ht="141.75">
      <c r="A324" s="47" t="s">
        <v>296</v>
      </c>
      <c r="B324" s="47" t="s">
        <v>298</v>
      </c>
      <c r="C324" s="47" t="s">
        <v>442</v>
      </c>
      <c r="D324" s="47" t="s">
        <v>468</v>
      </c>
      <c r="E324" s="48">
        <v>14</v>
      </c>
      <c r="F324" s="48">
        <v>210</v>
      </c>
    </row>
    <row r="325" spans="1:6" s="20" customFormat="1" ht="141.75">
      <c r="A325" s="47" t="s">
        <v>296</v>
      </c>
      <c r="B325" s="47" t="s">
        <v>298</v>
      </c>
      <c r="C325" s="47" t="s">
        <v>442</v>
      </c>
      <c r="D325" s="47" t="s">
        <v>469</v>
      </c>
      <c r="E325" s="48">
        <v>5</v>
      </c>
      <c r="F325" s="48">
        <v>75</v>
      </c>
    </row>
    <row r="326" spans="1:6" s="20" customFormat="1" ht="141.75">
      <c r="A326" s="47" t="s">
        <v>296</v>
      </c>
      <c r="B326" s="47" t="s">
        <v>298</v>
      </c>
      <c r="C326" s="47" t="s">
        <v>442</v>
      </c>
      <c r="D326" s="47" t="s">
        <v>447</v>
      </c>
      <c r="E326" s="48">
        <v>5</v>
      </c>
      <c r="F326" s="48">
        <v>75</v>
      </c>
    </row>
    <row r="327" spans="1:6" s="20" customFormat="1" ht="141.75">
      <c r="A327" s="47" t="s">
        <v>296</v>
      </c>
      <c r="B327" s="47" t="s">
        <v>298</v>
      </c>
      <c r="C327" s="47" t="s">
        <v>442</v>
      </c>
      <c r="D327" s="47" t="s">
        <v>508</v>
      </c>
      <c r="E327" s="48">
        <v>9</v>
      </c>
      <c r="F327" s="48">
        <v>135</v>
      </c>
    </row>
    <row r="328" spans="1:6" s="20" customFormat="1" ht="141.75">
      <c r="A328" s="47" t="s">
        <v>296</v>
      </c>
      <c r="B328" s="47" t="s">
        <v>298</v>
      </c>
      <c r="C328" s="47" t="s">
        <v>442</v>
      </c>
      <c r="D328" s="47" t="s">
        <v>448</v>
      </c>
      <c r="E328" s="48">
        <v>5</v>
      </c>
      <c r="F328" s="48">
        <v>75</v>
      </c>
    </row>
    <row r="329" spans="1:6" s="20" customFormat="1" ht="141.75">
      <c r="A329" s="47" t="s">
        <v>296</v>
      </c>
      <c r="B329" s="47" t="s">
        <v>298</v>
      </c>
      <c r="C329" s="47" t="s">
        <v>442</v>
      </c>
      <c r="D329" s="47" t="s">
        <v>472</v>
      </c>
      <c r="E329" s="48">
        <v>95</v>
      </c>
      <c r="F329" s="48">
        <v>1425</v>
      </c>
    </row>
    <row r="330" spans="1:6" s="20" customFormat="1" ht="141.75">
      <c r="A330" s="47" t="s">
        <v>296</v>
      </c>
      <c r="B330" s="47" t="s">
        <v>298</v>
      </c>
      <c r="C330" s="47" t="s">
        <v>442</v>
      </c>
      <c r="D330" s="47" t="s">
        <v>589</v>
      </c>
      <c r="E330" s="48">
        <v>5</v>
      </c>
      <c r="F330" s="48">
        <v>100</v>
      </c>
    </row>
    <row r="331" spans="1:6" s="20" customFormat="1" ht="157.5">
      <c r="A331" s="47" t="s">
        <v>296</v>
      </c>
      <c r="B331" s="47" t="s">
        <v>298</v>
      </c>
      <c r="C331" s="47" t="s">
        <v>442</v>
      </c>
      <c r="D331" s="47" t="s">
        <v>509</v>
      </c>
      <c r="E331" s="48">
        <v>9</v>
      </c>
      <c r="F331" s="48">
        <v>135</v>
      </c>
    </row>
    <row r="332" spans="1:6" s="20" customFormat="1" ht="173.25">
      <c r="A332" s="47" t="s">
        <v>296</v>
      </c>
      <c r="B332" s="47" t="s">
        <v>298</v>
      </c>
      <c r="C332" s="47" t="s">
        <v>442</v>
      </c>
      <c r="D332" s="47" t="s">
        <v>590</v>
      </c>
      <c r="E332" s="48">
        <v>9</v>
      </c>
      <c r="F332" s="48">
        <v>150</v>
      </c>
    </row>
    <row r="333" spans="1:6" s="20" customFormat="1" ht="141.75">
      <c r="A333" s="47" t="s">
        <v>296</v>
      </c>
      <c r="B333" s="47" t="s">
        <v>298</v>
      </c>
      <c r="C333" s="47" t="s">
        <v>442</v>
      </c>
      <c r="D333" s="47" t="s">
        <v>591</v>
      </c>
      <c r="E333" s="48">
        <v>52</v>
      </c>
      <c r="F333" s="48">
        <v>780</v>
      </c>
    </row>
    <row r="334" spans="1:6" s="20" customFormat="1" ht="126">
      <c r="A334" s="47" t="s">
        <v>296</v>
      </c>
      <c r="B334" s="47" t="s">
        <v>298</v>
      </c>
      <c r="C334" s="47" t="s">
        <v>442</v>
      </c>
      <c r="D334" s="47" t="s">
        <v>450</v>
      </c>
      <c r="E334" s="48">
        <v>38</v>
      </c>
      <c r="F334" s="48">
        <v>570</v>
      </c>
    </row>
    <row r="335" spans="1:6" s="20" customFormat="1" ht="173.25">
      <c r="A335" s="47" t="s">
        <v>296</v>
      </c>
      <c r="B335" s="47" t="s">
        <v>298</v>
      </c>
      <c r="C335" s="47" t="s">
        <v>442</v>
      </c>
      <c r="D335" s="47" t="s">
        <v>510</v>
      </c>
      <c r="E335" s="48">
        <v>57</v>
      </c>
      <c r="F335" s="48">
        <v>400</v>
      </c>
    </row>
    <row r="336" spans="1:6" s="20" customFormat="1" ht="126">
      <c r="A336" s="47" t="s">
        <v>296</v>
      </c>
      <c r="B336" s="47" t="s">
        <v>298</v>
      </c>
      <c r="C336" s="47" t="s">
        <v>442</v>
      </c>
      <c r="D336" s="47" t="s">
        <v>592</v>
      </c>
      <c r="E336" s="48">
        <v>48</v>
      </c>
      <c r="F336" s="48">
        <v>720</v>
      </c>
    </row>
    <row r="337" spans="1:6" s="20" customFormat="1" ht="267.75">
      <c r="A337" s="47" t="s">
        <v>296</v>
      </c>
      <c r="B337" s="47" t="s">
        <v>298</v>
      </c>
      <c r="C337" s="47" t="s">
        <v>442</v>
      </c>
      <c r="D337" s="47" t="s">
        <v>593</v>
      </c>
      <c r="E337" s="48">
        <v>95</v>
      </c>
      <c r="F337" s="48">
        <v>855</v>
      </c>
    </row>
    <row r="338" spans="1:6" s="20" customFormat="1" ht="110.25">
      <c r="A338" s="47" t="s">
        <v>296</v>
      </c>
      <c r="B338" s="47" t="s">
        <v>298</v>
      </c>
      <c r="C338" s="47" t="s">
        <v>442</v>
      </c>
      <c r="D338" s="47" t="s">
        <v>594</v>
      </c>
      <c r="E338" s="48">
        <v>108</v>
      </c>
      <c r="F338" s="48">
        <v>1296</v>
      </c>
    </row>
    <row r="339" spans="1:6" s="20" customFormat="1" ht="126">
      <c r="A339" s="47" t="s">
        <v>296</v>
      </c>
      <c r="B339" s="47" t="s">
        <v>298</v>
      </c>
      <c r="C339" s="47" t="s">
        <v>442</v>
      </c>
      <c r="D339" s="47" t="s">
        <v>595</v>
      </c>
      <c r="E339" s="48">
        <v>5</v>
      </c>
      <c r="F339" s="48">
        <v>35</v>
      </c>
    </row>
    <row r="340" spans="1:6" s="20" customFormat="1" ht="157.5">
      <c r="A340" s="47" t="s">
        <v>296</v>
      </c>
      <c r="B340" s="47" t="s">
        <v>298</v>
      </c>
      <c r="C340" s="47" t="s">
        <v>442</v>
      </c>
      <c r="D340" s="47" t="s">
        <v>596</v>
      </c>
      <c r="E340" s="48">
        <v>9</v>
      </c>
      <c r="F340" s="48">
        <v>63</v>
      </c>
    </row>
    <row r="341" spans="1:6" s="20" customFormat="1" ht="110.25">
      <c r="A341" s="47" t="s">
        <v>296</v>
      </c>
      <c r="B341" s="47" t="s">
        <v>298</v>
      </c>
      <c r="C341" s="47" t="s">
        <v>442</v>
      </c>
      <c r="D341" s="47" t="s">
        <v>597</v>
      </c>
      <c r="E341" s="48">
        <v>9</v>
      </c>
      <c r="F341" s="48">
        <v>63</v>
      </c>
    </row>
    <row r="342" spans="1:6" s="20" customFormat="1" ht="110.25">
      <c r="A342" s="47" t="s">
        <v>296</v>
      </c>
      <c r="B342" s="47" t="s">
        <v>298</v>
      </c>
      <c r="C342" s="47" t="s">
        <v>442</v>
      </c>
      <c r="D342" s="47" t="s">
        <v>598</v>
      </c>
      <c r="E342" s="48">
        <v>9</v>
      </c>
      <c r="F342" s="48">
        <v>63</v>
      </c>
    </row>
    <row r="343" spans="1:6" s="20" customFormat="1" ht="110.25">
      <c r="A343" s="47" t="s">
        <v>296</v>
      </c>
      <c r="B343" s="47" t="s">
        <v>298</v>
      </c>
      <c r="C343" s="47" t="s">
        <v>442</v>
      </c>
      <c r="D343" s="47" t="s">
        <v>599</v>
      </c>
      <c r="E343" s="48">
        <v>15</v>
      </c>
      <c r="F343" s="48">
        <v>105</v>
      </c>
    </row>
    <row r="344" spans="1:6" s="20" customFormat="1" ht="110.25">
      <c r="A344" s="47" t="s">
        <v>296</v>
      </c>
      <c r="B344" s="47" t="s">
        <v>298</v>
      </c>
      <c r="C344" s="47" t="s">
        <v>442</v>
      </c>
      <c r="D344" s="47" t="s">
        <v>475</v>
      </c>
      <c r="E344" s="48">
        <v>28</v>
      </c>
      <c r="F344" s="48">
        <v>420</v>
      </c>
    </row>
    <row r="345" spans="1:6" s="20" customFormat="1" ht="252">
      <c r="A345" s="47" t="s">
        <v>296</v>
      </c>
      <c r="B345" s="47" t="s">
        <v>298</v>
      </c>
      <c r="C345" s="47" t="s">
        <v>442</v>
      </c>
      <c r="D345" s="47" t="s">
        <v>600</v>
      </c>
      <c r="E345" s="48">
        <v>1</v>
      </c>
      <c r="F345" s="48">
        <v>12</v>
      </c>
    </row>
    <row r="346" spans="1:6" s="20" customFormat="1" ht="252">
      <c r="A346" s="47" t="s">
        <v>296</v>
      </c>
      <c r="B346" s="47" t="s">
        <v>298</v>
      </c>
      <c r="C346" s="47" t="s">
        <v>442</v>
      </c>
      <c r="D346" s="47" t="s">
        <v>601</v>
      </c>
      <c r="E346" s="48">
        <v>5</v>
      </c>
      <c r="F346" s="48">
        <v>60</v>
      </c>
    </row>
    <row r="347" spans="1:6" s="20" customFormat="1" ht="173.25">
      <c r="A347" s="47" t="s">
        <v>296</v>
      </c>
      <c r="B347" s="47" t="s">
        <v>298</v>
      </c>
      <c r="C347" s="47" t="s">
        <v>442</v>
      </c>
      <c r="D347" s="47" t="s">
        <v>602</v>
      </c>
      <c r="E347" s="48">
        <v>75</v>
      </c>
      <c r="F347" s="48">
        <v>2250</v>
      </c>
    </row>
    <row r="348" spans="1:6" s="20" customFormat="1" ht="126">
      <c r="A348" s="47" t="s">
        <v>296</v>
      </c>
      <c r="B348" s="47" t="s">
        <v>298</v>
      </c>
      <c r="C348" s="47" t="s">
        <v>442</v>
      </c>
      <c r="D348" s="47" t="s">
        <v>603</v>
      </c>
      <c r="E348" s="48">
        <v>9</v>
      </c>
      <c r="F348" s="48">
        <v>63</v>
      </c>
    </row>
    <row r="349" spans="1:6" s="20" customFormat="1" ht="110.25">
      <c r="A349" s="47" t="s">
        <v>296</v>
      </c>
      <c r="B349" s="47" t="s">
        <v>298</v>
      </c>
      <c r="C349" s="47" t="s">
        <v>442</v>
      </c>
      <c r="D349" s="47" t="s">
        <v>604</v>
      </c>
      <c r="E349" s="48">
        <v>9</v>
      </c>
      <c r="F349" s="48">
        <v>63</v>
      </c>
    </row>
    <row r="350" spans="1:6" ht="47.25">
      <c r="A350" s="49" t="s">
        <v>296</v>
      </c>
      <c r="B350" s="49" t="s">
        <v>298</v>
      </c>
      <c r="C350" s="49" t="s">
        <v>407</v>
      </c>
      <c r="D350" s="49" t="s">
        <v>402</v>
      </c>
      <c r="E350" s="50">
        <v>900</v>
      </c>
      <c r="F350" s="50">
        <v>13187</v>
      </c>
    </row>
    <row r="351" spans="1:6" s="20" customFormat="1" ht="204.75">
      <c r="A351" s="47" t="s">
        <v>296</v>
      </c>
      <c r="B351" s="47" t="s">
        <v>301</v>
      </c>
      <c r="C351" s="47" t="s">
        <v>452</v>
      </c>
      <c r="D351" s="47" t="s">
        <v>453</v>
      </c>
      <c r="E351" s="48">
        <v>340</v>
      </c>
      <c r="F351" s="48">
        <v>3638</v>
      </c>
    </row>
    <row r="352" spans="1:6" s="20" customFormat="1" ht="283.5">
      <c r="A352" s="47" t="s">
        <v>296</v>
      </c>
      <c r="B352" s="47" t="s">
        <v>301</v>
      </c>
      <c r="C352" s="47" t="s">
        <v>452</v>
      </c>
      <c r="D352" s="47" t="s">
        <v>455</v>
      </c>
      <c r="E352" s="48">
        <v>60</v>
      </c>
      <c r="F352" s="48">
        <v>642</v>
      </c>
    </row>
    <row r="353" spans="1:6" s="20" customFormat="1" ht="141.75">
      <c r="A353" s="47" t="s">
        <v>296</v>
      </c>
      <c r="B353" s="47" t="s">
        <v>301</v>
      </c>
      <c r="C353" s="47" t="s">
        <v>416</v>
      </c>
      <c r="D353" s="47" t="s">
        <v>418</v>
      </c>
      <c r="E353" s="48">
        <v>80</v>
      </c>
      <c r="F353" s="48">
        <v>580</v>
      </c>
    </row>
    <row r="354" spans="1:6" ht="47.25">
      <c r="A354" s="49" t="s">
        <v>296</v>
      </c>
      <c r="B354" s="49" t="s">
        <v>301</v>
      </c>
      <c r="C354" s="49" t="s">
        <v>407</v>
      </c>
      <c r="D354" s="49" t="s">
        <v>402</v>
      </c>
      <c r="E354" s="50">
        <v>480</v>
      </c>
      <c r="F354" s="50">
        <v>4860</v>
      </c>
    </row>
    <row r="355" spans="1:6" s="20" customFormat="1" ht="141.75">
      <c r="A355" s="47" t="s">
        <v>296</v>
      </c>
      <c r="B355" s="47" t="s">
        <v>302</v>
      </c>
      <c r="C355" s="47" t="s">
        <v>408</v>
      </c>
      <c r="D355" s="47" t="s">
        <v>605</v>
      </c>
      <c r="E355" s="48">
        <v>1</v>
      </c>
      <c r="F355" s="48">
        <v>16</v>
      </c>
    </row>
    <row r="356" spans="1:6" s="20" customFormat="1" ht="141.75">
      <c r="A356" s="47" t="s">
        <v>296</v>
      </c>
      <c r="B356" s="47" t="s">
        <v>302</v>
      </c>
      <c r="C356" s="47" t="s">
        <v>408</v>
      </c>
      <c r="D356" s="47" t="s">
        <v>483</v>
      </c>
      <c r="E356" s="48">
        <v>20</v>
      </c>
      <c r="F356" s="48">
        <v>350</v>
      </c>
    </row>
    <row r="357" spans="1:6" s="20" customFormat="1" ht="126">
      <c r="A357" s="47" t="s">
        <v>296</v>
      </c>
      <c r="B357" s="47" t="s">
        <v>302</v>
      </c>
      <c r="C357" s="47" t="s">
        <v>408</v>
      </c>
      <c r="D357" s="47" t="s">
        <v>606</v>
      </c>
      <c r="E357" s="48">
        <v>1</v>
      </c>
      <c r="F357" s="48">
        <v>16</v>
      </c>
    </row>
    <row r="358" spans="1:6" s="20" customFormat="1" ht="126">
      <c r="A358" s="47" t="s">
        <v>296</v>
      </c>
      <c r="B358" s="47" t="s">
        <v>302</v>
      </c>
      <c r="C358" s="47" t="s">
        <v>408</v>
      </c>
      <c r="D358" s="47" t="s">
        <v>607</v>
      </c>
      <c r="E358" s="48">
        <v>1</v>
      </c>
      <c r="F358" s="48">
        <v>13</v>
      </c>
    </row>
    <row r="359" spans="1:6" s="20" customFormat="1" ht="126">
      <c r="A359" s="47" t="s">
        <v>296</v>
      </c>
      <c r="B359" s="47" t="s">
        <v>302</v>
      </c>
      <c r="C359" s="47" t="s">
        <v>408</v>
      </c>
      <c r="D359" s="47" t="s">
        <v>608</v>
      </c>
      <c r="E359" s="48">
        <v>1</v>
      </c>
      <c r="F359" s="48">
        <v>14</v>
      </c>
    </row>
    <row r="360" spans="1:6" s="20" customFormat="1" ht="94.5">
      <c r="A360" s="47" t="s">
        <v>296</v>
      </c>
      <c r="B360" s="47" t="s">
        <v>302</v>
      </c>
      <c r="C360" s="47" t="s">
        <v>408</v>
      </c>
      <c r="D360" s="47" t="s">
        <v>484</v>
      </c>
      <c r="E360" s="48">
        <v>16</v>
      </c>
      <c r="F360" s="48">
        <v>300</v>
      </c>
    </row>
    <row r="361" spans="1:6" s="20" customFormat="1" ht="157.5">
      <c r="A361" s="47" t="s">
        <v>296</v>
      </c>
      <c r="B361" s="47" t="s">
        <v>302</v>
      </c>
      <c r="C361" s="47" t="s">
        <v>408</v>
      </c>
      <c r="D361" s="47" t="s">
        <v>609</v>
      </c>
      <c r="E361" s="48">
        <v>1</v>
      </c>
      <c r="F361" s="48">
        <v>16</v>
      </c>
    </row>
    <row r="362" spans="1:6" s="20" customFormat="1" ht="157.5">
      <c r="A362" s="47" t="s">
        <v>296</v>
      </c>
      <c r="B362" s="47" t="s">
        <v>302</v>
      </c>
      <c r="C362" s="47" t="s">
        <v>408</v>
      </c>
      <c r="D362" s="47" t="s">
        <v>610</v>
      </c>
      <c r="E362" s="48">
        <v>1</v>
      </c>
      <c r="F362" s="48">
        <v>13</v>
      </c>
    </row>
    <row r="363" spans="1:6" s="20" customFormat="1" ht="157.5">
      <c r="A363" s="47" t="s">
        <v>296</v>
      </c>
      <c r="B363" s="47" t="s">
        <v>302</v>
      </c>
      <c r="C363" s="47" t="s">
        <v>408</v>
      </c>
      <c r="D363" s="47" t="s">
        <v>611</v>
      </c>
      <c r="E363" s="48">
        <v>1</v>
      </c>
      <c r="F363" s="48">
        <v>14</v>
      </c>
    </row>
    <row r="364" spans="1:6" s="20" customFormat="1" ht="110.25">
      <c r="A364" s="47" t="s">
        <v>296</v>
      </c>
      <c r="B364" s="47" t="s">
        <v>302</v>
      </c>
      <c r="C364" s="47" t="s">
        <v>408</v>
      </c>
      <c r="D364" s="47" t="s">
        <v>612</v>
      </c>
      <c r="E364" s="48">
        <v>1</v>
      </c>
      <c r="F364" s="48">
        <v>13</v>
      </c>
    </row>
    <row r="365" spans="1:6" s="20" customFormat="1" ht="173.25">
      <c r="A365" s="47" t="s">
        <v>296</v>
      </c>
      <c r="B365" s="47" t="s">
        <v>302</v>
      </c>
      <c r="C365" s="47" t="s">
        <v>408</v>
      </c>
      <c r="D365" s="47" t="s">
        <v>409</v>
      </c>
      <c r="E365" s="48">
        <v>7</v>
      </c>
      <c r="F365" s="48">
        <v>115</v>
      </c>
    </row>
    <row r="366" spans="1:6" s="20" customFormat="1" ht="63">
      <c r="A366" s="47" t="s">
        <v>296</v>
      </c>
      <c r="B366" s="47" t="s">
        <v>302</v>
      </c>
      <c r="C366" s="47" t="s">
        <v>408</v>
      </c>
      <c r="D366" s="47" t="s">
        <v>485</v>
      </c>
      <c r="E366" s="48">
        <v>12</v>
      </c>
      <c r="F366" s="48">
        <v>198</v>
      </c>
    </row>
    <row r="367" spans="1:6" s="20" customFormat="1" ht="63">
      <c r="A367" s="47" t="s">
        <v>296</v>
      </c>
      <c r="B367" s="47" t="s">
        <v>302</v>
      </c>
      <c r="C367" s="47" t="s">
        <v>408</v>
      </c>
      <c r="D367" s="47" t="s">
        <v>613</v>
      </c>
      <c r="E367" s="48">
        <v>3</v>
      </c>
      <c r="F367" s="48">
        <v>40</v>
      </c>
    </row>
    <row r="368" spans="1:6" s="20" customFormat="1" ht="141.75">
      <c r="A368" s="47" t="s">
        <v>296</v>
      </c>
      <c r="B368" s="47" t="s">
        <v>302</v>
      </c>
      <c r="C368" s="47" t="s">
        <v>408</v>
      </c>
      <c r="D368" s="47" t="s">
        <v>614</v>
      </c>
      <c r="E368" s="48">
        <v>1</v>
      </c>
      <c r="F368" s="48">
        <v>14</v>
      </c>
    </row>
    <row r="369" spans="1:6" s="20" customFormat="1" ht="126">
      <c r="A369" s="47" t="s">
        <v>296</v>
      </c>
      <c r="B369" s="47" t="s">
        <v>302</v>
      </c>
      <c r="C369" s="47" t="s">
        <v>408</v>
      </c>
      <c r="D369" s="47" t="s">
        <v>486</v>
      </c>
      <c r="E369" s="48">
        <v>5</v>
      </c>
      <c r="F369" s="48">
        <v>82</v>
      </c>
    </row>
    <row r="370" spans="1:6" s="20" customFormat="1" ht="346.5">
      <c r="A370" s="47" t="s">
        <v>296</v>
      </c>
      <c r="B370" s="47" t="s">
        <v>302</v>
      </c>
      <c r="C370" s="47" t="s">
        <v>408</v>
      </c>
      <c r="D370" s="51" t="s">
        <v>487</v>
      </c>
      <c r="E370" s="48">
        <v>1</v>
      </c>
      <c r="F370" s="48">
        <v>14</v>
      </c>
    </row>
    <row r="371" spans="1:6" s="20" customFormat="1" ht="173.25">
      <c r="A371" s="47" t="s">
        <v>296</v>
      </c>
      <c r="B371" s="47" t="s">
        <v>302</v>
      </c>
      <c r="C371" s="47" t="s">
        <v>408</v>
      </c>
      <c r="D371" s="47" t="s">
        <v>410</v>
      </c>
      <c r="E371" s="48">
        <v>7</v>
      </c>
      <c r="F371" s="48">
        <v>92</v>
      </c>
    </row>
    <row r="372" spans="1:6" s="20" customFormat="1" ht="141.75">
      <c r="A372" s="47" t="s">
        <v>296</v>
      </c>
      <c r="B372" s="47" t="s">
        <v>302</v>
      </c>
      <c r="C372" s="47" t="s">
        <v>615</v>
      </c>
      <c r="D372" s="47" t="s">
        <v>616</v>
      </c>
      <c r="E372" s="48">
        <v>57</v>
      </c>
      <c r="F372" s="48">
        <v>306</v>
      </c>
    </row>
    <row r="373" spans="1:6" s="20" customFormat="1" ht="78.75">
      <c r="A373" s="47" t="s">
        <v>296</v>
      </c>
      <c r="B373" s="47" t="s">
        <v>302</v>
      </c>
      <c r="C373" s="47" t="s">
        <v>615</v>
      </c>
      <c r="D373" s="47" t="s">
        <v>617</v>
      </c>
      <c r="E373" s="48">
        <v>1</v>
      </c>
      <c r="F373" s="48">
        <v>6</v>
      </c>
    </row>
    <row r="374" spans="1:6" s="20" customFormat="1" ht="94.5">
      <c r="A374" s="47" t="s">
        <v>296</v>
      </c>
      <c r="B374" s="47" t="s">
        <v>302</v>
      </c>
      <c r="C374" s="47" t="s">
        <v>615</v>
      </c>
      <c r="D374" s="47" t="s">
        <v>618</v>
      </c>
      <c r="E374" s="48">
        <v>3</v>
      </c>
      <c r="F374" s="48">
        <v>18</v>
      </c>
    </row>
    <row r="375" spans="1:6" s="20" customFormat="1" ht="157.5">
      <c r="A375" s="47" t="s">
        <v>296</v>
      </c>
      <c r="B375" s="47" t="s">
        <v>302</v>
      </c>
      <c r="C375" s="47" t="s">
        <v>411</v>
      </c>
      <c r="D375" s="47" t="s">
        <v>492</v>
      </c>
      <c r="E375" s="48">
        <v>159</v>
      </c>
      <c r="F375" s="48">
        <v>660</v>
      </c>
    </row>
    <row r="376" spans="1:6" s="20" customFormat="1" ht="78.75">
      <c r="A376" s="47" t="s">
        <v>296</v>
      </c>
      <c r="B376" s="47" t="s">
        <v>302</v>
      </c>
      <c r="C376" s="47" t="s">
        <v>493</v>
      </c>
      <c r="D376" s="47" t="s">
        <v>494</v>
      </c>
      <c r="E376" s="48">
        <v>1</v>
      </c>
      <c r="F376" s="48">
        <v>15</v>
      </c>
    </row>
    <row r="377" spans="1:6" s="20" customFormat="1" ht="94.5">
      <c r="A377" s="47" t="s">
        <v>296</v>
      </c>
      <c r="B377" s="47" t="s">
        <v>302</v>
      </c>
      <c r="C377" s="47" t="s">
        <v>493</v>
      </c>
      <c r="D377" s="47" t="s">
        <v>619</v>
      </c>
      <c r="E377" s="48">
        <v>1</v>
      </c>
      <c r="F377" s="48">
        <v>15</v>
      </c>
    </row>
    <row r="378" spans="1:6" s="20" customFormat="1" ht="94.5">
      <c r="A378" s="47" t="s">
        <v>296</v>
      </c>
      <c r="B378" s="47" t="s">
        <v>302</v>
      </c>
      <c r="C378" s="47" t="s">
        <v>493</v>
      </c>
      <c r="D378" s="47" t="s">
        <v>495</v>
      </c>
      <c r="E378" s="48">
        <v>1</v>
      </c>
      <c r="F378" s="48">
        <v>15</v>
      </c>
    </row>
    <row r="379" spans="1:6" s="20" customFormat="1" ht="126">
      <c r="A379" s="47" t="s">
        <v>296</v>
      </c>
      <c r="B379" s="47" t="s">
        <v>302</v>
      </c>
      <c r="C379" s="47" t="s">
        <v>493</v>
      </c>
      <c r="D379" s="47" t="s">
        <v>620</v>
      </c>
      <c r="E379" s="48">
        <v>27</v>
      </c>
      <c r="F379" s="48">
        <v>405</v>
      </c>
    </row>
    <row r="380" spans="1:6" s="20" customFormat="1" ht="110.25">
      <c r="A380" s="47" t="s">
        <v>296</v>
      </c>
      <c r="B380" s="47" t="s">
        <v>302</v>
      </c>
      <c r="C380" s="47" t="s">
        <v>493</v>
      </c>
      <c r="D380" s="47" t="s">
        <v>496</v>
      </c>
      <c r="E380" s="48">
        <v>7</v>
      </c>
      <c r="F380" s="48">
        <v>105</v>
      </c>
    </row>
    <row r="381" spans="1:6" s="20" customFormat="1" ht="126">
      <c r="A381" s="47" t="s">
        <v>296</v>
      </c>
      <c r="B381" s="47" t="s">
        <v>302</v>
      </c>
      <c r="C381" s="47" t="s">
        <v>493</v>
      </c>
      <c r="D381" s="47" t="s">
        <v>621</v>
      </c>
      <c r="E381" s="48">
        <v>1</v>
      </c>
      <c r="F381" s="48">
        <v>15</v>
      </c>
    </row>
    <row r="382" spans="1:6" s="20" customFormat="1" ht="157.5">
      <c r="A382" s="47" t="s">
        <v>296</v>
      </c>
      <c r="B382" s="47" t="s">
        <v>302</v>
      </c>
      <c r="C382" s="47" t="s">
        <v>493</v>
      </c>
      <c r="D382" s="47" t="s">
        <v>497</v>
      </c>
      <c r="E382" s="48">
        <v>1</v>
      </c>
      <c r="F382" s="48">
        <v>15</v>
      </c>
    </row>
    <row r="383" spans="1:6" s="20" customFormat="1" ht="141.75">
      <c r="A383" s="47" t="s">
        <v>296</v>
      </c>
      <c r="B383" s="47" t="s">
        <v>302</v>
      </c>
      <c r="C383" s="47" t="s">
        <v>493</v>
      </c>
      <c r="D383" s="47" t="s">
        <v>622</v>
      </c>
      <c r="E383" s="48">
        <v>1</v>
      </c>
      <c r="F383" s="48">
        <v>15</v>
      </c>
    </row>
    <row r="384" spans="1:6" s="20" customFormat="1" ht="173.25">
      <c r="A384" s="47" t="s">
        <v>296</v>
      </c>
      <c r="B384" s="47" t="s">
        <v>302</v>
      </c>
      <c r="C384" s="47" t="s">
        <v>493</v>
      </c>
      <c r="D384" s="47" t="s">
        <v>498</v>
      </c>
      <c r="E384" s="48">
        <v>11</v>
      </c>
      <c r="F384" s="48">
        <v>165</v>
      </c>
    </row>
    <row r="385" spans="1:6" s="20" customFormat="1" ht="173.25">
      <c r="A385" s="47" t="s">
        <v>296</v>
      </c>
      <c r="B385" s="47" t="s">
        <v>302</v>
      </c>
      <c r="C385" s="47" t="s">
        <v>493</v>
      </c>
      <c r="D385" s="47" t="s">
        <v>623</v>
      </c>
      <c r="E385" s="48">
        <v>1</v>
      </c>
      <c r="F385" s="48">
        <v>15</v>
      </c>
    </row>
    <row r="386" spans="1:6" s="20" customFormat="1" ht="141.75">
      <c r="A386" s="47" t="s">
        <v>296</v>
      </c>
      <c r="B386" s="47" t="s">
        <v>302</v>
      </c>
      <c r="C386" s="47" t="s">
        <v>493</v>
      </c>
      <c r="D386" s="47" t="s">
        <v>624</v>
      </c>
      <c r="E386" s="48">
        <v>5</v>
      </c>
      <c r="F386" s="48">
        <v>75</v>
      </c>
    </row>
    <row r="387" spans="1:6" s="20" customFormat="1" ht="189">
      <c r="A387" s="47" t="s">
        <v>296</v>
      </c>
      <c r="B387" s="47" t="s">
        <v>302</v>
      </c>
      <c r="C387" s="47" t="s">
        <v>493</v>
      </c>
      <c r="D387" s="47" t="s">
        <v>625</v>
      </c>
      <c r="E387" s="48">
        <v>1</v>
      </c>
      <c r="F387" s="48">
        <v>15</v>
      </c>
    </row>
    <row r="388" spans="1:6" s="20" customFormat="1" ht="94.5">
      <c r="A388" s="47" t="s">
        <v>296</v>
      </c>
      <c r="B388" s="47" t="s">
        <v>302</v>
      </c>
      <c r="C388" s="47" t="s">
        <v>493</v>
      </c>
      <c r="D388" s="47" t="s">
        <v>499</v>
      </c>
      <c r="E388" s="48">
        <v>7</v>
      </c>
      <c r="F388" s="48">
        <v>105</v>
      </c>
    </row>
    <row r="389" spans="1:6" s="20" customFormat="1" ht="78.75">
      <c r="A389" s="47" t="s">
        <v>296</v>
      </c>
      <c r="B389" s="47" t="s">
        <v>302</v>
      </c>
      <c r="C389" s="47" t="s">
        <v>493</v>
      </c>
      <c r="D389" s="47" t="s">
        <v>500</v>
      </c>
      <c r="E389" s="48">
        <v>1</v>
      </c>
      <c r="F389" s="48">
        <v>15</v>
      </c>
    </row>
    <row r="390" spans="1:6" s="20" customFormat="1" ht="141.75">
      <c r="A390" s="47" t="s">
        <v>296</v>
      </c>
      <c r="B390" s="47" t="s">
        <v>302</v>
      </c>
      <c r="C390" s="47" t="s">
        <v>416</v>
      </c>
      <c r="D390" s="47" t="s">
        <v>418</v>
      </c>
      <c r="E390" s="48">
        <v>25</v>
      </c>
      <c r="F390" s="48">
        <v>330</v>
      </c>
    </row>
    <row r="391" spans="1:6" s="20" customFormat="1" ht="189">
      <c r="A391" s="47" t="s">
        <v>296</v>
      </c>
      <c r="B391" s="47" t="s">
        <v>302</v>
      </c>
      <c r="C391" s="47" t="s">
        <v>513</v>
      </c>
      <c r="D391" s="47" t="s">
        <v>514</v>
      </c>
      <c r="E391" s="48">
        <v>29</v>
      </c>
      <c r="F391" s="48">
        <v>330</v>
      </c>
    </row>
    <row r="392" spans="1:6" s="20" customFormat="1" ht="283.5">
      <c r="A392" s="47" t="s">
        <v>296</v>
      </c>
      <c r="B392" s="47" t="s">
        <v>302</v>
      </c>
      <c r="C392" s="47" t="s">
        <v>626</v>
      </c>
      <c r="D392" s="47" t="s">
        <v>627</v>
      </c>
      <c r="E392" s="48">
        <v>170</v>
      </c>
      <c r="F392" s="48">
        <v>1650</v>
      </c>
    </row>
    <row r="393" spans="1:6" s="20" customFormat="1" ht="78.75">
      <c r="A393" s="47" t="s">
        <v>296</v>
      </c>
      <c r="B393" s="47" t="s">
        <v>302</v>
      </c>
      <c r="C393" s="47" t="s">
        <v>419</v>
      </c>
      <c r="D393" s="47" t="s">
        <v>420</v>
      </c>
      <c r="E393" s="48">
        <v>160</v>
      </c>
      <c r="F393" s="48">
        <v>1235</v>
      </c>
    </row>
    <row r="394" spans="1:6" s="20" customFormat="1" ht="78.75">
      <c r="A394" s="47" t="s">
        <v>296</v>
      </c>
      <c r="B394" s="47" t="s">
        <v>302</v>
      </c>
      <c r="C394" s="47" t="s">
        <v>419</v>
      </c>
      <c r="D394" s="47" t="s">
        <v>421</v>
      </c>
      <c r="E394" s="48">
        <v>131</v>
      </c>
      <c r="F394" s="48">
        <v>1027</v>
      </c>
    </row>
    <row r="395" spans="1:6" s="20" customFormat="1" ht="78.75">
      <c r="A395" s="47" t="s">
        <v>296</v>
      </c>
      <c r="B395" s="47" t="s">
        <v>302</v>
      </c>
      <c r="C395" s="47" t="s">
        <v>419</v>
      </c>
      <c r="D395" s="47" t="s">
        <v>422</v>
      </c>
      <c r="E395" s="48">
        <v>67</v>
      </c>
      <c r="F395" s="48">
        <v>583</v>
      </c>
    </row>
    <row r="396" spans="1:6" s="20" customFormat="1" ht="78.75">
      <c r="A396" s="47" t="s">
        <v>296</v>
      </c>
      <c r="B396" s="47" t="s">
        <v>302</v>
      </c>
      <c r="C396" s="47" t="s">
        <v>419</v>
      </c>
      <c r="D396" s="47" t="s">
        <v>423</v>
      </c>
      <c r="E396" s="48">
        <v>203</v>
      </c>
      <c r="F396" s="48">
        <v>1590</v>
      </c>
    </row>
    <row r="397" spans="1:6" s="20" customFormat="1" ht="78.75">
      <c r="A397" s="47" t="s">
        <v>296</v>
      </c>
      <c r="B397" s="47" t="s">
        <v>302</v>
      </c>
      <c r="C397" s="47" t="s">
        <v>419</v>
      </c>
      <c r="D397" s="47" t="s">
        <v>424</v>
      </c>
      <c r="E397" s="48">
        <v>111</v>
      </c>
      <c r="F397" s="48">
        <v>819</v>
      </c>
    </row>
    <row r="398" spans="1:6" s="20" customFormat="1" ht="78.75">
      <c r="A398" s="47" t="s">
        <v>296</v>
      </c>
      <c r="B398" s="47" t="s">
        <v>302</v>
      </c>
      <c r="C398" s="47" t="s">
        <v>419</v>
      </c>
      <c r="D398" s="47" t="s">
        <v>425</v>
      </c>
      <c r="E398" s="48">
        <v>55</v>
      </c>
      <c r="F398" s="48">
        <v>478</v>
      </c>
    </row>
    <row r="399" spans="1:6" s="20" customFormat="1" ht="78.75">
      <c r="A399" s="47" t="s">
        <v>296</v>
      </c>
      <c r="B399" s="47" t="s">
        <v>302</v>
      </c>
      <c r="C399" s="47" t="s">
        <v>419</v>
      </c>
      <c r="D399" s="47" t="s">
        <v>426</v>
      </c>
      <c r="E399" s="48">
        <v>120</v>
      </c>
      <c r="F399" s="48">
        <v>720</v>
      </c>
    </row>
    <row r="400" spans="1:6" s="20" customFormat="1" ht="94.5">
      <c r="A400" s="47" t="s">
        <v>296</v>
      </c>
      <c r="B400" s="47" t="s">
        <v>302</v>
      </c>
      <c r="C400" s="47" t="s">
        <v>419</v>
      </c>
      <c r="D400" s="47" t="s">
        <v>427</v>
      </c>
      <c r="E400" s="48">
        <v>5</v>
      </c>
      <c r="F400" s="48">
        <v>125</v>
      </c>
    </row>
    <row r="401" spans="1:6" s="20" customFormat="1" ht="94.5">
      <c r="A401" s="47" t="s">
        <v>296</v>
      </c>
      <c r="B401" s="47" t="s">
        <v>302</v>
      </c>
      <c r="C401" s="47" t="s">
        <v>419</v>
      </c>
      <c r="D401" s="47" t="s">
        <v>428</v>
      </c>
      <c r="E401" s="48">
        <v>5</v>
      </c>
      <c r="F401" s="48">
        <v>125</v>
      </c>
    </row>
    <row r="402" spans="1:6" s="20" customFormat="1" ht="94.5">
      <c r="A402" s="47" t="s">
        <v>296</v>
      </c>
      <c r="B402" s="47" t="s">
        <v>302</v>
      </c>
      <c r="C402" s="47" t="s">
        <v>419</v>
      </c>
      <c r="D402" s="47" t="s">
        <v>516</v>
      </c>
      <c r="E402" s="48">
        <v>20</v>
      </c>
      <c r="F402" s="48">
        <v>120</v>
      </c>
    </row>
    <row r="403" spans="1:6" s="20" customFormat="1" ht="78.75">
      <c r="A403" s="47" t="s">
        <v>296</v>
      </c>
      <c r="B403" s="47" t="s">
        <v>302</v>
      </c>
      <c r="C403" s="47" t="s">
        <v>419</v>
      </c>
      <c r="D403" s="47" t="s">
        <v>429</v>
      </c>
      <c r="E403" s="48">
        <v>33</v>
      </c>
      <c r="F403" s="48">
        <v>304</v>
      </c>
    </row>
    <row r="404" spans="1:6" s="20" customFormat="1" ht="236.25">
      <c r="A404" s="47" t="s">
        <v>296</v>
      </c>
      <c r="B404" s="47" t="s">
        <v>302</v>
      </c>
      <c r="C404" s="47" t="s">
        <v>419</v>
      </c>
      <c r="D404" s="47" t="s">
        <v>628</v>
      </c>
      <c r="E404" s="48">
        <v>100</v>
      </c>
      <c r="F404" s="48">
        <v>600</v>
      </c>
    </row>
    <row r="405" spans="1:6" s="20" customFormat="1" ht="157.5">
      <c r="A405" s="47" t="s">
        <v>296</v>
      </c>
      <c r="B405" s="47" t="s">
        <v>302</v>
      </c>
      <c r="C405" s="47" t="s">
        <v>430</v>
      </c>
      <c r="D405" s="47" t="s">
        <v>501</v>
      </c>
      <c r="E405" s="48">
        <v>1</v>
      </c>
      <c r="F405" s="48">
        <v>10</v>
      </c>
    </row>
    <row r="406" spans="1:6" s="20" customFormat="1" ht="141.75">
      <c r="A406" s="47" t="s">
        <v>296</v>
      </c>
      <c r="B406" s="47" t="s">
        <v>302</v>
      </c>
      <c r="C406" s="47" t="s">
        <v>430</v>
      </c>
      <c r="D406" s="47" t="s">
        <v>629</v>
      </c>
      <c r="E406" s="48">
        <v>13</v>
      </c>
      <c r="F406" s="48">
        <v>115</v>
      </c>
    </row>
    <row r="407" spans="1:6" s="20" customFormat="1" ht="157.5">
      <c r="A407" s="47" t="s">
        <v>296</v>
      </c>
      <c r="B407" s="47" t="s">
        <v>302</v>
      </c>
      <c r="C407" s="47" t="s">
        <v>430</v>
      </c>
      <c r="D407" s="47" t="s">
        <v>630</v>
      </c>
      <c r="E407" s="48">
        <v>1</v>
      </c>
      <c r="F407" s="48">
        <v>9</v>
      </c>
    </row>
    <row r="408" spans="1:6" s="20" customFormat="1" ht="252">
      <c r="A408" s="47" t="s">
        <v>296</v>
      </c>
      <c r="B408" s="47" t="s">
        <v>302</v>
      </c>
      <c r="C408" s="47" t="s">
        <v>430</v>
      </c>
      <c r="D408" s="47" t="s">
        <v>502</v>
      </c>
      <c r="E408" s="48">
        <v>30</v>
      </c>
      <c r="F408" s="48">
        <v>273</v>
      </c>
    </row>
    <row r="409" spans="1:6" s="20" customFormat="1" ht="63">
      <c r="A409" s="47" t="s">
        <v>296</v>
      </c>
      <c r="B409" s="47" t="s">
        <v>302</v>
      </c>
      <c r="C409" s="47" t="s">
        <v>430</v>
      </c>
      <c r="D409" s="47" t="s">
        <v>432</v>
      </c>
      <c r="E409" s="48">
        <v>10</v>
      </c>
      <c r="F409" s="48">
        <v>97</v>
      </c>
    </row>
    <row r="410" spans="1:6" s="20" customFormat="1" ht="141.75">
      <c r="A410" s="47" t="s">
        <v>296</v>
      </c>
      <c r="B410" s="47" t="s">
        <v>302</v>
      </c>
      <c r="C410" s="47" t="s">
        <v>430</v>
      </c>
      <c r="D410" s="47" t="s">
        <v>631</v>
      </c>
      <c r="E410" s="48">
        <v>203</v>
      </c>
      <c r="F410" s="48">
        <v>1806</v>
      </c>
    </row>
    <row r="411" spans="1:6" s="20" customFormat="1" ht="63">
      <c r="A411" s="47" t="s">
        <v>296</v>
      </c>
      <c r="B411" s="47" t="s">
        <v>302</v>
      </c>
      <c r="C411" s="47" t="s">
        <v>434</v>
      </c>
      <c r="D411" s="47" t="s">
        <v>437</v>
      </c>
      <c r="E411" s="48">
        <v>32</v>
      </c>
      <c r="F411" s="48">
        <v>220</v>
      </c>
    </row>
    <row r="412" spans="1:6" s="20" customFormat="1" ht="63">
      <c r="A412" s="47" t="s">
        <v>296</v>
      </c>
      <c r="B412" s="47" t="s">
        <v>302</v>
      </c>
      <c r="C412" s="47" t="s">
        <v>434</v>
      </c>
      <c r="D412" s="47" t="s">
        <v>632</v>
      </c>
      <c r="E412" s="48"/>
      <c r="F412" s="48"/>
    </row>
    <row r="413" spans="1:6" s="20" customFormat="1" ht="94.5">
      <c r="A413" s="47" t="s">
        <v>296</v>
      </c>
      <c r="B413" s="47" t="s">
        <v>302</v>
      </c>
      <c r="C413" s="47" t="s">
        <v>434</v>
      </c>
      <c r="D413" s="47" t="s">
        <v>503</v>
      </c>
      <c r="E413" s="48">
        <v>142</v>
      </c>
      <c r="F413" s="48">
        <v>980</v>
      </c>
    </row>
    <row r="414" spans="1:6" s="20" customFormat="1" ht="78.75">
      <c r="A414" s="47" t="s">
        <v>296</v>
      </c>
      <c r="B414" s="47" t="s">
        <v>302</v>
      </c>
      <c r="C414" s="47" t="s">
        <v>434</v>
      </c>
      <c r="D414" s="47" t="s">
        <v>439</v>
      </c>
      <c r="E414" s="48">
        <v>66</v>
      </c>
      <c r="F414" s="48">
        <v>450</v>
      </c>
    </row>
    <row r="415" spans="1:6" s="20" customFormat="1" ht="110.25">
      <c r="A415" s="47" t="s">
        <v>296</v>
      </c>
      <c r="B415" s="47" t="s">
        <v>302</v>
      </c>
      <c r="C415" s="47" t="s">
        <v>633</v>
      </c>
      <c r="D415" s="47" t="s">
        <v>634</v>
      </c>
      <c r="E415" s="48">
        <v>17</v>
      </c>
      <c r="F415" s="48">
        <v>255</v>
      </c>
    </row>
    <row r="416" spans="1:6" s="20" customFormat="1" ht="78.75">
      <c r="A416" s="47" t="s">
        <v>296</v>
      </c>
      <c r="B416" s="47" t="s">
        <v>302</v>
      </c>
      <c r="C416" s="47" t="s">
        <v>504</v>
      </c>
      <c r="D416" s="47" t="s">
        <v>505</v>
      </c>
      <c r="E416" s="48">
        <v>4</v>
      </c>
      <c r="F416" s="48">
        <v>60</v>
      </c>
    </row>
    <row r="417" spans="1:6" s="20" customFormat="1" ht="78.75">
      <c r="A417" s="47" t="s">
        <v>296</v>
      </c>
      <c r="B417" s="47" t="s">
        <v>302</v>
      </c>
      <c r="C417" s="47" t="s">
        <v>504</v>
      </c>
      <c r="D417" s="47" t="s">
        <v>635</v>
      </c>
      <c r="E417" s="48">
        <v>2</v>
      </c>
      <c r="F417" s="48">
        <v>30</v>
      </c>
    </row>
    <row r="418" spans="1:6" s="20" customFormat="1" ht="78.75">
      <c r="A418" s="47" t="s">
        <v>296</v>
      </c>
      <c r="B418" s="47" t="s">
        <v>302</v>
      </c>
      <c r="C418" s="47" t="s">
        <v>504</v>
      </c>
      <c r="D418" s="47" t="s">
        <v>636</v>
      </c>
      <c r="E418" s="48">
        <v>2</v>
      </c>
      <c r="F418" s="48">
        <v>30</v>
      </c>
    </row>
    <row r="419" spans="1:6" s="20" customFormat="1" ht="173.25">
      <c r="A419" s="47" t="s">
        <v>296</v>
      </c>
      <c r="B419" s="47" t="s">
        <v>302</v>
      </c>
      <c r="C419" s="47" t="s">
        <v>637</v>
      </c>
      <c r="D419" s="47" t="s">
        <v>638</v>
      </c>
      <c r="E419" s="48">
        <v>36</v>
      </c>
      <c r="F419" s="48">
        <v>330</v>
      </c>
    </row>
    <row r="420" spans="1:6" ht="47.25">
      <c r="A420" s="49" t="s">
        <v>296</v>
      </c>
      <c r="B420" s="49" t="s">
        <v>302</v>
      </c>
      <c r="C420" s="49" t="s">
        <v>407</v>
      </c>
      <c r="D420" s="49" t="s">
        <v>402</v>
      </c>
      <c r="E420" s="50">
        <v>2159</v>
      </c>
      <c r="F420" s="50">
        <v>18001</v>
      </c>
    </row>
    <row r="421" spans="1:6" s="20" customFormat="1" ht="78.75">
      <c r="A421" s="47" t="s">
        <v>296</v>
      </c>
      <c r="B421" s="47" t="s">
        <v>302</v>
      </c>
      <c r="C421" s="47" t="s">
        <v>402</v>
      </c>
      <c r="D421" s="47" t="s">
        <v>403</v>
      </c>
      <c r="E421" s="48">
        <v>170</v>
      </c>
      <c r="F421" s="48">
        <v>1768</v>
      </c>
    </row>
    <row r="422" spans="1:6" s="20" customFormat="1" ht="78.75">
      <c r="A422" s="47" t="s">
        <v>296</v>
      </c>
      <c r="B422" s="47" t="s">
        <v>302</v>
      </c>
      <c r="C422" s="47" t="s">
        <v>402</v>
      </c>
      <c r="D422" s="47" t="s">
        <v>404</v>
      </c>
      <c r="E422" s="48">
        <v>109</v>
      </c>
      <c r="F422" s="48">
        <v>1134</v>
      </c>
    </row>
    <row r="423" spans="1:6" s="20" customFormat="1" ht="78.75">
      <c r="A423" s="47" t="s">
        <v>296</v>
      </c>
      <c r="B423" s="47" t="s">
        <v>302</v>
      </c>
      <c r="C423" s="47" t="s">
        <v>402</v>
      </c>
      <c r="D423" s="47" t="s">
        <v>440</v>
      </c>
      <c r="E423" s="48">
        <v>16</v>
      </c>
      <c r="F423" s="48">
        <v>166</v>
      </c>
    </row>
    <row r="424" spans="1:6" s="20" customFormat="1" ht="78.75">
      <c r="A424" s="47" t="s">
        <v>296</v>
      </c>
      <c r="B424" s="47" t="s">
        <v>302</v>
      </c>
      <c r="C424" s="47" t="s">
        <v>402</v>
      </c>
      <c r="D424" s="47" t="s">
        <v>405</v>
      </c>
      <c r="E424" s="48">
        <v>119</v>
      </c>
      <c r="F424" s="48">
        <v>1238</v>
      </c>
    </row>
    <row r="425" spans="1:6" s="20" customFormat="1" ht="78.75">
      <c r="A425" s="47" t="s">
        <v>296</v>
      </c>
      <c r="B425" s="47" t="s">
        <v>302</v>
      </c>
      <c r="C425" s="47" t="s">
        <v>402</v>
      </c>
      <c r="D425" s="47" t="s">
        <v>406</v>
      </c>
      <c r="E425" s="48">
        <v>116</v>
      </c>
      <c r="F425" s="48">
        <v>1206</v>
      </c>
    </row>
    <row r="426" spans="1:6" s="20" customFormat="1" ht="78.75">
      <c r="A426" s="47" t="s">
        <v>296</v>
      </c>
      <c r="B426" s="47" t="s">
        <v>302</v>
      </c>
      <c r="C426" s="47" t="s">
        <v>402</v>
      </c>
      <c r="D426" s="47" t="s">
        <v>441</v>
      </c>
      <c r="E426" s="48">
        <v>20</v>
      </c>
      <c r="F426" s="48">
        <v>208</v>
      </c>
    </row>
    <row r="427" spans="1:6" ht="47.25">
      <c r="A427" s="49" t="s">
        <v>296</v>
      </c>
      <c r="B427" s="49" t="s">
        <v>302</v>
      </c>
      <c r="C427" s="49" t="s">
        <v>407</v>
      </c>
      <c r="D427" s="49" t="s">
        <v>402</v>
      </c>
      <c r="E427" s="50">
        <v>550</v>
      </c>
      <c r="F427" s="50">
        <v>5720</v>
      </c>
    </row>
    <row r="428" spans="1:6" s="20" customFormat="1" ht="94.5">
      <c r="A428" s="47" t="s">
        <v>296</v>
      </c>
      <c r="B428" s="47" t="s">
        <v>304</v>
      </c>
      <c r="C428" s="47" t="s">
        <v>639</v>
      </c>
      <c r="D428" s="47" t="s">
        <v>640</v>
      </c>
      <c r="E428" s="48">
        <v>129</v>
      </c>
      <c r="F428" s="48">
        <v>387</v>
      </c>
    </row>
    <row r="429" spans="1:6" s="20" customFormat="1" ht="110.25">
      <c r="A429" s="47" t="s">
        <v>296</v>
      </c>
      <c r="B429" s="47" t="s">
        <v>304</v>
      </c>
      <c r="C429" s="47" t="s">
        <v>639</v>
      </c>
      <c r="D429" s="47" t="s">
        <v>641</v>
      </c>
      <c r="E429" s="48">
        <v>100</v>
      </c>
      <c r="F429" s="48">
        <v>300</v>
      </c>
    </row>
    <row r="430" spans="1:6" ht="47.25">
      <c r="A430" s="49" t="s">
        <v>296</v>
      </c>
      <c r="B430" s="49" t="s">
        <v>304</v>
      </c>
      <c r="C430" s="49" t="s">
        <v>407</v>
      </c>
      <c r="D430" s="49" t="s">
        <v>402</v>
      </c>
      <c r="E430" s="50">
        <v>229</v>
      </c>
      <c r="F430" s="50">
        <v>687</v>
      </c>
    </row>
    <row r="431" spans="1:6">
      <c r="A431" s="90" t="s">
        <v>642</v>
      </c>
      <c r="B431" s="90"/>
      <c r="C431" s="90"/>
      <c r="D431" s="52" t="s">
        <v>402</v>
      </c>
      <c r="E431" s="50">
        <v>13341</v>
      </c>
      <c r="F431" s="50">
        <v>148318</v>
      </c>
    </row>
    <row r="432" spans="1:6">
      <c r="A432" s="91" t="s">
        <v>643</v>
      </c>
      <c r="B432" s="92"/>
      <c r="C432" s="93"/>
      <c r="D432" s="52"/>
      <c r="E432" s="53">
        <v>3087</v>
      </c>
      <c r="F432" s="53">
        <v>32106</v>
      </c>
    </row>
  </sheetData>
  <mergeCells count="9">
    <mergeCell ref="A431:C431"/>
    <mergeCell ref="A432:C432"/>
    <mergeCell ref="A1:F1"/>
    <mergeCell ref="A3:A4"/>
    <mergeCell ref="B3:B4"/>
    <mergeCell ref="C3:C4"/>
    <mergeCell ref="D3:D4"/>
    <mergeCell ref="E3:E4"/>
    <mergeCell ref="F3:F4"/>
  </mergeCells>
  <pageMargins left="0.31496062992125984" right="0.11811023622047245" top="0.15748031496062992" bottom="0.15748031496062992" header="0.31496062992125984" footer="0.31496062992125984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211"/>
  <sheetViews>
    <sheetView view="pageBreakPreview" zoomScale="90" zoomScaleNormal="100" zoomScaleSheetLayoutView="90" workbookViewId="0">
      <pane xSplit="4" ySplit="5" topLeftCell="E144" activePane="bottomRight" state="frozen"/>
      <selection pane="topRight" activeCell="E1" sqref="E1"/>
      <selection pane="bottomLeft" activeCell="A11" sqref="A11"/>
      <selection pane="bottomRight" activeCell="A212" sqref="A212:XFD213"/>
    </sheetView>
  </sheetViews>
  <sheetFormatPr defaultRowHeight="15"/>
  <cols>
    <col min="1" max="1" width="4.5703125" style="30" customWidth="1"/>
    <col min="2" max="2" width="5.5703125" style="30" customWidth="1"/>
    <col min="3" max="3" width="24" style="30" customWidth="1"/>
    <col min="4" max="4" width="42" style="30" customWidth="1"/>
    <col min="5" max="5" width="12.42578125" style="30" customWidth="1"/>
    <col min="6" max="6" width="13.140625" style="30" customWidth="1"/>
    <col min="7" max="7" width="15.28515625" style="30" customWidth="1"/>
    <col min="8" max="8" width="16.5703125" style="30" customWidth="1"/>
    <col min="9" max="9" width="15.42578125" style="30" customWidth="1"/>
    <col min="10" max="11" width="16.5703125" style="30" customWidth="1"/>
    <col min="12" max="12" width="11.140625" style="30" customWidth="1"/>
    <col min="13" max="13" width="11.7109375" style="30" customWidth="1"/>
    <col min="14" max="14" width="17" style="30" customWidth="1"/>
    <col min="15" max="15" width="15.28515625" style="30" customWidth="1"/>
    <col min="16" max="17" width="17.7109375" style="30" customWidth="1"/>
    <col min="18" max="18" width="15.140625" style="30" customWidth="1"/>
    <col min="19" max="19" width="12" style="30" customWidth="1"/>
    <col min="20" max="20" width="11.5703125" style="30" customWidth="1"/>
    <col min="21" max="24" width="16.42578125" style="30" customWidth="1"/>
    <col min="25" max="25" width="13" style="30" customWidth="1"/>
    <col min="26" max="26" width="12.85546875" style="30" customWidth="1"/>
    <col min="27" max="27" width="11.7109375" style="30" customWidth="1"/>
    <col min="28" max="28" width="13.85546875" style="30" customWidth="1"/>
    <col min="29" max="29" width="12.85546875" style="30" customWidth="1"/>
    <col min="30" max="30" width="16.42578125" style="30" customWidth="1"/>
    <col min="31" max="31" width="13.5703125" style="30" customWidth="1"/>
    <col min="32" max="32" width="12.5703125" style="30" customWidth="1"/>
    <col min="33" max="33" width="15.7109375" style="30" customWidth="1"/>
    <col min="34" max="34" width="15.140625" style="30" customWidth="1"/>
    <col min="35" max="35" width="14.7109375" style="30" customWidth="1"/>
    <col min="36" max="37" width="14" style="30" customWidth="1"/>
    <col min="38" max="40" width="15.28515625" style="30" customWidth="1"/>
    <col min="41" max="43" width="9.140625" style="30"/>
    <col min="44" max="44" width="10.140625" style="30" customWidth="1"/>
    <col min="45" max="16384" width="9.140625" style="30"/>
  </cols>
  <sheetData>
    <row r="1" spans="1:40" ht="18.75">
      <c r="A1" s="129" t="s">
        <v>662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1"/>
      <c r="AF1" s="31"/>
      <c r="AG1" s="31"/>
      <c r="AH1" s="31"/>
      <c r="AI1" s="31"/>
      <c r="AJ1" s="31"/>
      <c r="AK1" s="31"/>
      <c r="AL1" s="31"/>
      <c r="AM1" s="31"/>
      <c r="AN1" s="31"/>
    </row>
    <row r="2" spans="1:40" ht="36" customHeight="1">
      <c r="A2" s="108" t="s">
        <v>355</v>
      </c>
      <c r="B2" s="111" t="s">
        <v>0</v>
      </c>
      <c r="C2" s="108" t="s">
        <v>49</v>
      </c>
      <c r="D2" s="108" t="s">
        <v>31</v>
      </c>
      <c r="E2" s="99" t="s">
        <v>356</v>
      </c>
      <c r="F2" s="100"/>
      <c r="G2" s="97" t="s">
        <v>357</v>
      </c>
      <c r="H2" s="114" t="s">
        <v>358</v>
      </c>
      <c r="I2" s="115"/>
      <c r="J2" s="115"/>
      <c r="K2" s="116"/>
      <c r="L2" s="99" t="s">
        <v>359</v>
      </c>
      <c r="M2" s="100"/>
      <c r="N2" s="97" t="s">
        <v>360</v>
      </c>
      <c r="O2" s="117" t="s">
        <v>358</v>
      </c>
      <c r="P2" s="118"/>
      <c r="Q2" s="97" t="s">
        <v>361</v>
      </c>
      <c r="R2" s="97" t="s">
        <v>362</v>
      </c>
      <c r="S2" s="104" t="s">
        <v>358</v>
      </c>
      <c r="T2" s="104"/>
      <c r="U2" s="104"/>
      <c r="V2" s="104"/>
      <c r="W2" s="104"/>
      <c r="X2" s="104"/>
      <c r="Y2" s="104" t="s">
        <v>363</v>
      </c>
      <c r="Z2" s="104"/>
      <c r="AA2" s="104"/>
      <c r="AB2" s="104"/>
      <c r="AC2" s="104"/>
      <c r="AD2" s="105" t="s">
        <v>364</v>
      </c>
      <c r="AE2" s="105" t="s">
        <v>365</v>
      </c>
      <c r="AF2" s="105" t="s">
        <v>366</v>
      </c>
      <c r="AG2" s="105" t="s">
        <v>367</v>
      </c>
      <c r="AH2" s="105" t="s">
        <v>368</v>
      </c>
      <c r="AI2" s="105" t="s">
        <v>369</v>
      </c>
      <c r="AJ2" s="105" t="s">
        <v>370</v>
      </c>
      <c r="AK2" s="105" t="s">
        <v>371</v>
      </c>
      <c r="AL2" s="105" t="s">
        <v>372</v>
      </c>
      <c r="AM2" s="105" t="s">
        <v>373</v>
      </c>
      <c r="AN2" s="105" t="s">
        <v>374</v>
      </c>
    </row>
    <row r="3" spans="1:40" ht="36.75" customHeight="1">
      <c r="A3" s="109"/>
      <c r="B3" s="112"/>
      <c r="C3" s="109"/>
      <c r="D3" s="109"/>
      <c r="E3" s="101"/>
      <c r="F3" s="102"/>
      <c r="G3" s="103"/>
      <c r="H3" s="97" t="s">
        <v>375</v>
      </c>
      <c r="I3" s="97" t="s">
        <v>376</v>
      </c>
      <c r="J3" s="97" t="s">
        <v>377</v>
      </c>
      <c r="K3" s="97" t="s">
        <v>378</v>
      </c>
      <c r="L3" s="101"/>
      <c r="M3" s="102"/>
      <c r="N3" s="103"/>
      <c r="O3" s="97" t="s">
        <v>379</v>
      </c>
      <c r="P3" s="99" t="s">
        <v>380</v>
      </c>
      <c r="Q3" s="103"/>
      <c r="R3" s="103"/>
      <c r="S3" s="104" t="s">
        <v>381</v>
      </c>
      <c r="T3" s="104" t="s">
        <v>382</v>
      </c>
      <c r="U3" s="104" t="s">
        <v>383</v>
      </c>
      <c r="V3" s="97" t="s">
        <v>384</v>
      </c>
      <c r="W3" s="97" t="s">
        <v>385</v>
      </c>
      <c r="X3" s="97" t="s">
        <v>386</v>
      </c>
      <c r="Y3" s="101" t="s">
        <v>386</v>
      </c>
      <c r="Z3" s="102"/>
      <c r="AA3" s="33"/>
      <c r="AB3" s="97" t="s">
        <v>387</v>
      </c>
      <c r="AC3" s="97" t="s">
        <v>388</v>
      </c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</row>
    <row r="4" spans="1:40" ht="87.75" customHeight="1">
      <c r="A4" s="110"/>
      <c r="B4" s="113"/>
      <c r="C4" s="110"/>
      <c r="D4" s="110"/>
      <c r="E4" s="34" t="s">
        <v>389</v>
      </c>
      <c r="F4" s="34" t="s">
        <v>390</v>
      </c>
      <c r="G4" s="98"/>
      <c r="H4" s="98"/>
      <c r="I4" s="98"/>
      <c r="J4" s="98"/>
      <c r="K4" s="98"/>
      <c r="L4" s="34" t="s">
        <v>391</v>
      </c>
      <c r="M4" s="34" t="s">
        <v>392</v>
      </c>
      <c r="N4" s="98"/>
      <c r="O4" s="98"/>
      <c r="P4" s="101"/>
      <c r="Q4" s="98"/>
      <c r="R4" s="98"/>
      <c r="S4" s="104"/>
      <c r="T4" s="104"/>
      <c r="U4" s="104"/>
      <c r="V4" s="98"/>
      <c r="W4" s="98"/>
      <c r="X4" s="98"/>
      <c r="Y4" s="34" t="s">
        <v>393</v>
      </c>
      <c r="Z4" s="34" t="s">
        <v>394</v>
      </c>
      <c r="AA4" s="35" t="s">
        <v>395</v>
      </c>
      <c r="AB4" s="98"/>
      <c r="AC4" s="98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</row>
    <row r="5" spans="1:40">
      <c r="A5" s="36"/>
      <c r="B5" s="36">
        <v>1</v>
      </c>
      <c r="C5" s="36">
        <f>B5+1</f>
        <v>2</v>
      </c>
      <c r="D5" s="36">
        <f>C5+1</f>
        <v>3</v>
      </c>
      <c r="E5" s="36">
        <f>D5+1</f>
        <v>4</v>
      </c>
      <c r="F5" s="36">
        <f>E5+1</f>
        <v>5</v>
      </c>
      <c r="G5" s="36">
        <f>F5+1</f>
        <v>6</v>
      </c>
      <c r="H5" s="36">
        <f t="shared" ref="H5:Y5" si="0">G5+1</f>
        <v>7</v>
      </c>
      <c r="I5" s="36">
        <f t="shared" si="0"/>
        <v>8</v>
      </c>
      <c r="J5" s="36">
        <f t="shared" si="0"/>
        <v>9</v>
      </c>
      <c r="K5" s="36">
        <f>J5+1</f>
        <v>10</v>
      </c>
      <c r="L5" s="36">
        <f>K5+1</f>
        <v>11</v>
      </c>
      <c r="M5" s="36">
        <f t="shared" si="0"/>
        <v>12</v>
      </c>
      <c r="N5" s="36">
        <f t="shared" si="0"/>
        <v>13</v>
      </c>
      <c r="O5" s="36">
        <f t="shared" si="0"/>
        <v>14</v>
      </c>
      <c r="P5" s="36">
        <f t="shared" si="0"/>
        <v>15</v>
      </c>
      <c r="Q5" s="36">
        <f>P5+1</f>
        <v>16</v>
      </c>
      <c r="R5" s="36">
        <f>Q5+1</f>
        <v>17</v>
      </c>
      <c r="S5" s="36">
        <f t="shared" si="0"/>
        <v>18</v>
      </c>
      <c r="T5" s="36">
        <f t="shared" si="0"/>
        <v>19</v>
      </c>
      <c r="U5" s="36">
        <f t="shared" si="0"/>
        <v>20</v>
      </c>
      <c r="V5" s="36">
        <f t="shared" si="0"/>
        <v>21</v>
      </c>
      <c r="W5" s="36">
        <f t="shared" si="0"/>
        <v>22</v>
      </c>
      <c r="X5" s="36">
        <f t="shared" si="0"/>
        <v>23</v>
      </c>
      <c r="Y5" s="36">
        <f t="shared" si="0"/>
        <v>24</v>
      </c>
      <c r="Z5" s="36">
        <f>Y5+1</f>
        <v>25</v>
      </c>
      <c r="AA5" s="36">
        <f t="shared" ref="AA5:AK5" si="1">Z5+1</f>
        <v>26</v>
      </c>
      <c r="AB5" s="36">
        <f t="shared" si="1"/>
        <v>27</v>
      </c>
      <c r="AC5" s="36">
        <f t="shared" si="1"/>
        <v>28</v>
      </c>
      <c r="AD5" s="36">
        <f t="shared" si="1"/>
        <v>29</v>
      </c>
      <c r="AE5" s="36">
        <f t="shared" si="1"/>
        <v>30</v>
      </c>
      <c r="AF5" s="36">
        <f t="shared" si="1"/>
        <v>31</v>
      </c>
      <c r="AG5" s="36">
        <f t="shared" si="1"/>
        <v>32</v>
      </c>
      <c r="AH5" s="36">
        <f t="shared" si="1"/>
        <v>33</v>
      </c>
      <c r="AI5" s="36">
        <f t="shared" si="1"/>
        <v>34</v>
      </c>
      <c r="AJ5" s="36">
        <f t="shared" si="1"/>
        <v>35</v>
      </c>
      <c r="AK5" s="36">
        <f t="shared" si="1"/>
        <v>36</v>
      </c>
      <c r="AL5" s="36">
        <f>AK5+1</f>
        <v>37</v>
      </c>
      <c r="AM5" s="36">
        <f>AL5+1</f>
        <v>38</v>
      </c>
      <c r="AN5" s="36">
        <f>AM5+1</f>
        <v>39</v>
      </c>
    </row>
    <row r="6" spans="1:40">
      <c r="A6" s="1">
        <v>1</v>
      </c>
      <c r="B6" s="37">
        <v>224</v>
      </c>
      <c r="C6" s="38" t="s">
        <v>67</v>
      </c>
      <c r="D6" s="39" t="s">
        <v>68</v>
      </c>
      <c r="E6" s="40">
        <v>10121</v>
      </c>
      <c r="F6" s="41">
        <v>10121</v>
      </c>
      <c r="G6" s="41">
        <v>7785</v>
      </c>
      <c r="H6" s="41">
        <v>6683</v>
      </c>
      <c r="I6" s="41">
        <v>3</v>
      </c>
      <c r="J6" s="41"/>
      <c r="K6" s="41">
        <v>1099</v>
      </c>
      <c r="L6" s="41">
        <v>2336</v>
      </c>
      <c r="M6" s="41">
        <v>2336</v>
      </c>
      <c r="N6" s="41">
        <v>8642</v>
      </c>
      <c r="O6" s="41">
        <v>2062</v>
      </c>
      <c r="P6" s="41">
        <v>6580</v>
      </c>
      <c r="Q6" s="41"/>
      <c r="R6" s="41">
        <v>0</v>
      </c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</row>
    <row r="7" spans="1:40">
      <c r="A7" s="1">
        <v>2</v>
      </c>
      <c r="B7" s="37">
        <v>234</v>
      </c>
      <c r="C7" s="38" t="s">
        <v>69</v>
      </c>
      <c r="D7" s="39" t="s">
        <v>70</v>
      </c>
      <c r="E7" s="40">
        <v>12567</v>
      </c>
      <c r="F7" s="41">
        <v>12567</v>
      </c>
      <c r="G7" s="41">
        <v>9724</v>
      </c>
      <c r="H7" s="41">
        <v>8185</v>
      </c>
      <c r="I7" s="41">
        <v>6</v>
      </c>
      <c r="J7" s="41">
        <v>249</v>
      </c>
      <c r="K7" s="41">
        <v>1284</v>
      </c>
      <c r="L7" s="41">
        <v>2843</v>
      </c>
      <c r="M7" s="41">
        <v>2843</v>
      </c>
      <c r="N7" s="41">
        <v>12187</v>
      </c>
      <c r="O7" s="41">
        <v>2510</v>
      </c>
      <c r="P7" s="41">
        <v>9677</v>
      </c>
      <c r="Q7" s="41"/>
      <c r="R7" s="41">
        <v>0</v>
      </c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</row>
    <row r="8" spans="1:40">
      <c r="A8" s="1">
        <v>3</v>
      </c>
      <c r="B8" s="37">
        <v>242</v>
      </c>
      <c r="C8" s="38" t="s">
        <v>71</v>
      </c>
      <c r="D8" s="39" t="s">
        <v>72</v>
      </c>
      <c r="E8" s="40">
        <v>18904</v>
      </c>
      <c r="F8" s="41">
        <v>18904</v>
      </c>
      <c r="G8" s="41">
        <v>14613</v>
      </c>
      <c r="H8" s="41">
        <v>11920</v>
      </c>
      <c r="I8" s="41">
        <v>13</v>
      </c>
      <c r="J8" s="41">
        <v>310</v>
      </c>
      <c r="K8" s="41">
        <v>2370</v>
      </c>
      <c r="L8" s="41">
        <v>4291</v>
      </c>
      <c r="M8" s="41">
        <v>4291</v>
      </c>
      <c r="N8" s="41">
        <v>14713</v>
      </c>
      <c r="O8" s="41">
        <v>3789</v>
      </c>
      <c r="P8" s="41">
        <v>10924</v>
      </c>
      <c r="Q8" s="41"/>
      <c r="R8" s="41">
        <v>6682</v>
      </c>
      <c r="S8" s="41">
        <v>1775</v>
      </c>
      <c r="T8" s="41"/>
      <c r="U8" s="41">
        <v>3812</v>
      </c>
      <c r="V8" s="41">
        <v>979</v>
      </c>
      <c r="W8" s="41"/>
      <c r="X8" s="41">
        <v>116</v>
      </c>
      <c r="Y8" s="41">
        <v>26</v>
      </c>
      <c r="Z8" s="41">
        <v>48</v>
      </c>
      <c r="AA8" s="41"/>
      <c r="AB8" s="41"/>
      <c r="AC8" s="41"/>
      <c r="AD8" s="41">
        <v>16940</v>
      </c>
      <c r="AE8" s="41"/>
      <c r="AF8" s="41"/>
      <c r="AG8" s="41"/>
      <c r="AH8" s="41">
        <v>143</v>
      </c>
      <c r="AI8" s="41"/>
      <c r="AJ8" s="41"/>
      <c r="AK8" s="41"/>
      <c r="AL8" s="41"/>
      <c r="AM8" s="41"/>
      <c r="AN8" s="41"/>
    </row>
    <row r="9" spans="1:40">
      <c r="A9" s="1">
        <v>4</v>
      </c>
      <c r="B9" s="37">
        <v>775</v>
      </c>
      <c r="C9" s="38" t="s">
        <v>71</v>
      </c>
      <c r="D9" s="39" t="s">
        <v>73</v>
      </c>
      <c r="E9" s="40">
        <v>0</v>
      </c>
      <c r="F9" s="41">
        <v>0</v>
      </c>
      <c r="G9" s="41">
        <v>0</v>
      </c>
      <c r="H9" s="41"/>
      <c r="I9" s="41"/>
      <c r="J9" s="41"/>
      <c r="K9" s="41"/>
      <c r="L9" s="41"/>
      <c r="M9" s="41"/>
      <c r="N9" s="41">
        <v>0</v>
      </c>
      <c r="O9" s="41"/>
      <c r="P9" s="41"/>
      <c r="Q9" s="41"/>
      <c r="R9" s="41">
        <v>0</v>
      </c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</row>
    <row r="10" spans="1:40">
      <c r="A10" s="1">
        <v>5</v>
      </c>
      <c r="B10" s="37">
        <v>408</v>
      </c>
      <c r="C10" s="38" t="s">
        <v>71</v>
      </c>
      <c r="D10" s="39" t="s">
        <v>74</v>
      </c>
      <c r="E10" s="40">
        <v>0</v>
      </c>
      <c r="F10" s="41">
        <v>0</v>
      </c>
      <c r="G10" s="41">
        <v>0</v>
      </c>
      <c r="H10" s="41"/>
      <c r="I10" s="41"/>
      <c r="J10" s="41"/>
      <c r="K10" s="41"/>
      <c r="L10" s="41"/>
      <c r="M10" s="41"/>
      <c r="N10" s="41">
        <v>0</v>
      </c>
      <c r="O10" s="41"/>
      <c r="P10" s="41"/>
      <c r="Q10" s="41"/>
      <c r="R10" s="41">
        <v>0</v>
      </c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</row>
    <row r="11" spans="1:40">
      <c r="A11" s="1">
        <v>6</v>
      </c>
      <c r="B11" s="37">
        <v>248</v>
      </c>
      <c r="C11" s="38" t="s">
        <v>75</v>
      </c>
      <c r="D11" s="39" t="s">
        <v>76</v>
      </c>
      <c r="E11" s="40">
        <v>7079</v>
      </c>
      <c r="F11" s="41">
        <v>7079</v>
      </c>
      <c r="G11" s="41">
        <v>5445</v>
      </c>
      <c r="H11" s="41">
        <v>4756</v>
      </c>
      <c r="I11" s="41">
        <v>4</v>
      </c>
      <c r="J11" s="41"/>
      <c r="K11" s="41">
        <v>685</v>
      </c>
      <c r="L11" s="41">
        <v>1634</v>
      </c>
      <c r="M11" s="41">
        <v>1634</v>
      </c>
      <c r="N11" s="41">
        <v>5732</v>
      </c>
      <c r="O11" s="41">
        <v>1442</v>
      </c>
      <c r="P11" s="41">
        <v>4290</v>
      </c>
      <c r="Q11" s="41"/>
      <c r="R11" s="41">
        <v>558</v>
      </c>
      <c r="S11" s="41"/>
      <c r="T11" s="41"/>
      <c r="U11" s="41">
        <v>108</v>
      </c>
      <c r="V11" s="41">
        <v>450</v>
      </c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</row>
    <row r="12" spans="1:40">
      <c r="A12" s="1">
        <v>7</v>
      </c>
      <c r="B12" s="37">
        <v>324</v>
      </c>
      <c r="C12" s="38" t="s">
        <v>77</v>
      </c>
      <c r="D12" s="39" t="s">
        <v>78</v>
      </c>
      <c r="E12" s="40">
        <v>8119</v>
      </c>
      <c r="F12" s="41">
        <v>8119</v>
      </c>
      <c r="G12" s="41">
        <v>6274</v>
      </c>
      <c r="H12" s="41">
        <v>5150</v>
      </c>
      <c r="I12" s="41">
        <v>7</v>
      </c>
      <c r="J12" s="41">
        <v>123</v>
      </c>
      <c r="K12" s="41">
        <v>994</v>
      </c>
      <c r="L12" s="41">
        <v>1845</v>
      </c>
      <c r="M12" s="41">
        <v>1845</v>
      </c>
      <c r="N12" s="41">
        <v>6562</v>
      </c>
      <c r="O12" s="41">
        <v>1629</v>
      </c>
      <c r="P12" s="41">
        <v>4933</v>
      </c>
      <c r="Q12" s="41">
        <v>200</v>
      </c>
      <c r="R12" s="41">
        <v>7237</v>
      </c>
      <c r="S12" s="41">
        <v>4208</v>
      </c>
      <c r="T12" s="41"/>
      <c r="U12" s="41">
        <v>2228</v>
      </c>
      <c r="V12" s="41">
        <v>801</v>
      </c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>
        <v>531</v>
      </c>
      <c r="AI12" s="41"/>
      <c r="AJ12" s="41">
        <v>650</v>
      </c>
      <c r="AK12" s="41"/>
      <c r="AL12" s="41"/>
      <c r="AM12" s="41"/>
      <c r="AN12" s="41"/>
    </row>
    <row r="13" spans="1:40">
      <c r="A13" s="1">
        <v>8</v>
      </c>
      <c r="B13" s="37">
        <v>257</v>
      </c>
      <c r="C13" s="38" t="s">
        <v>79</v>
      </c>
      <c r="D13" s="39" t="s">
        <v>80</v>
      </c>
      <c r="E13" s="40">
        <v>10478</v>
      </c>
      <c r="F13" s="41">
        <v>10478</v>
      </c>
      <c r="G13" s="41">
        <v>8060</v>
      </c>
      <c r="H13" s="41">
        <v>7182</v>
      </c>
      <c r="I13" s="41">
        <v>2</v>
      </c>
      <c r="J13" s="41"/>
      <c r="K13" s="41">
        <v>876</v>
      </c>
      <c r="L13" s="41">
        <v>2418</v>
      </c>
      <c r="M13" s="41">
        <v>2418</v>
      </c>
      <c r="N13" s="41">
        <v>8123</v>
      </c>
      <c r="O13" s="41">
        <v>2135</v>
      </c>
      <c r="P13" s="41">
        <v>5988</v>
      </c>
      <c r="Q13" s="41"/>
      <c r="R13" s="41">
        <v>1876</v>
      </c>
      <c r="S13" s="41"/>
      <c r="T13" s="41"/>
      <c r="U13" s="41">
        <v>581</v>
      </c>
      <c r="V13" s="41">
        <v>1295</v>
      </c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</row>
    <row r="14" spans="1:40">
      <c r="A14" s="1">
        <v>9</v>
      </c>
      <c r="B14" s="37">
        <v>734</v>
      </c>
      <c r="C14" s="38" t="s">
        <v>79</v>
      </c>
      <c r="D14" s="39" t="s">
        <v>81</v>
      </c>
      <c r="E14" s="40">
        <v>0</v>
      </c>
      <c r="F14" s="41">
        <v>0</v>
      </c>
      <c r="G14" s="41">
        <v>0</v>
      </c>
      <c r="H14" s="41"/>
      <c r="I14" s="41"/>
      <c r="J14" s="41"/>
      <c r="K14" s="41"/>
      <c r="L14" s="41"/>
      <c r="M14" s="41"/>
      <c r="N14" s="41">
        <v>0</v>
      </c>
      <c r="O14" s="41"/>
      <c r="P14" s="41"/>
      <c r="Q14" s="41"/>
      <c r="R14" s="41">
        <v>0</v>
      </c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</row>
    <row r="15" spans="1:40">
      <c r="A15" s="1">
        <v>10</v>
      </c>
      <c r="B15" s="37">
        <v>810</v>
      </c>
      <c r="C15" s="38" t="s">
        <v>82</v>
      </c>
      <c r="D15" s="39" t="s">
        <v>83</v>
      </c>
      <c r="E15" s="40">
        <v>0</v>
      </c>
      <c r="F15" s="41">
        <v>0</v>
      </c>
      <c r="G15" s="41">
        <v>0</v>
      </c>
      <c r="H15" s="41"/>
      <c r="I15" s="41"/>
      <c r="J15" s="41"/>
      <c r="K15" s="41"/>
      <c r="L15" s="41"/>
      <c r="M15" s="41"/>
      <c r="N15" s="41">
        <v>0</v>
      </c>
      <c r="O15" s="41"/>
      <c r="P15" s="41"/>
      <c r="Q15" s="41"/>
      <c r="R15" s="41">
        <v>0</v>
      </c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</row>
    <row r="16" spans="1:40">
      <c r="A16" s="1">
        <v>11</v>
      </c>
      <c r="B16" s="37">
        <v>808</v>
      </c>
      <c r="C16" s="38" t="s">
        <v>82</v>
      </c>
      <c r="D16" s="39" t="s">
        <v>84</v>
      </c>
      <c r="E16" s="40">
        <v>0</v>
      </c>
      <c r="F16" s="41">
        <v>0</v>
      </c>
      <c r="G16" s="41">
        <v>0</v>
      </c>
      <c r="H16" s="41"/>
      <c r="I16" s="41"/>
      <c r="J16" s="41"/>
      <c r="K16" s="41"/>
      <c r="L16" s="41"/>
      <c r="M16" s="41"/>
      <c r="N16" s="41">
        <v>0</v>
      </c>
      <c r="O16" s="41"/>
      <c r="P16" s="41"/>
      <c r="Q16" s="41"/>
      <c r="R16" s="41">
        <v>0</v>
      </c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</row>
    <row r="17" spans="1:40">
      <c r="A17" s="1">
        <v>12</v>
      </c>
      <c r="B17" s="37">
        <v>816</v>
      </c>
      <c r="C17" s="38" t="s">
        <v>82</v>
      </c>
      <c r="D17" s="39" t="s">
        <v>85</v>
      </c>
      <c r="E17" s="40">
        <v>0</v>
      </c>
      <c r="F17" s="41">
        <v>0</v>
      </c>
      <c r="G17" s="41">
        <v>0</v>
      </c>
      <c r="H17" s="41"/>
      <c r="I17" s="41"/>
      <c r="J17" s="41"/>
      <c r="K17" s="41"/>
      <c r="L17" s="41"/>
      <c r="M17" s="41"/>
      <c r="N17" s="41">
        <v>0</v>
      </c>
      <c r="O17" s="41"/>
      <c r="P17" s="41"/>
      <c r="Q17" s="41"/>
      <c r="R17" s="41">
        <v>0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</row>
    <row r="18" spans="1:40">
      <c r="A18" s="1">
        <v>13</v>
      </c>
      <c r="B18" s="37">
        <v>814</v>
      </c>
      <c r="C18" s="38" t="s">
        <v>82</v>
      </c>
      <c r="D18" s="39" t="s">
        <v>86</v>
      </c>
      <c r="E18" s="40">
        <v>0</v>
      </c>
      <c r="F18" s="41">
        <v>0</v>
      </c>
      <c r="G18" s="41">
        <v>0</v>
      </c>
      <c r="H18" s="41"/>
      <c r="I18" s="41"/>
      <c r="J18" s="41"/>
      <c r="K18" s="41"/>
      <c r="L18" s="41"/>
      <c r="M18" s="41"/>
      <c r="N18" s="41">
        <v>0</v>
      </c>
      <c r="O18" s="41"/>
      <c r="P18" s="41"/>
      <c r="Q18" s="41"/>
      <c r="R18" s="41">
        <v>0</v>
      </c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</row>
    <row r="19" spans="1:40">
      <c r="A19" s="1">
        <v>14</v>
      </c>
      <c r="B19" s="37">
        <v>774</v>
      </c>
      <c r="C19" s="38" t="s">
        <v>82</v>
      </c>
      <c r="D19" s="39" t="s">
        <v>87</v>
      </c>
      <c r="E19" s="40">
        <v>0</v>
      </c>
      <c r="F19" s="41">
        <v>0</v>
      </c>
      <c r="G19" s="41">
        <v>0</v>
      </c>
      <c r="H19" s="41"/>
      <c r="I19" s="41"/>
      <c r="J19" s="41"/>
      <c r="K19" s="41"/>
      <c r="L19" s="41"/>
      <c r="M19" s="41"/>
      <c r="N19" s="41">
        <v>0</v>
      </c>
      <c r="O19" s="41"/>
      <c r="P19" s="41"/>
      <c r="Q19" s="41"/>
      <c r="R19" s="41">
        <v>0</v>
      </c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</row>
    <row r="20" spans="1:40" ht="25.5">
      <c r="A20" s="1">
        <v>15</v>
      </c>
      <c r="B20" s="37">
        <v>812</v>
      </c>
      <c r="C20" s="38" t="s">
        <v>82</v>
      </c>
      <c r="D20" s="39" t="s">
        <v>88</v>
      </c>
      <c r="E20" s="40">
        <v>0</v>
      </c>
      <c r="F20" s="41">
        <v>0</v>
      </c>
      <c r="G20" s="41">
        <v>0</v>
      </c>
      <c r="H20" s="41"/>
      <c r="I20" s="41"/>
      <c r="J20" s="41"/>
      <c r="K20" s="41"/>
      <c r="L20" s="41"/>
      <c r="M20" s="41"/>
      <c r="N20" s="41">
        <v>0</v>
      </c>
      <c r="O20" s="41"/>
      <c r="P20" s="41"/>
      <c r="Q20" s="41"/>
      <c r="R20" s="41">
        <v>0</v>
      </c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</row>
    <row r="21" spans="1:40">
      <c r="A21" s="1">
        <v>16</v>
      </c>
      <c r="B21" s="37">
        <v>717</v>
      </c>
      <c r="C21" s="38" t="s">
        <v>82</v>
      </c>
      <c r="D21" s="39" t="s">
        <v>89</v>
      </c>
      <c r="E21" s="40">
        <v>0</v>
      </c>
      <c r="F21" s="41">
        <v>0</v>
      </c>
      <c r="G21" s="41">
        <v>0</v>
      </c>
      <c r="H21" s="41"/>
      <c r="I21" s="41"/>
      <c r="J21" s="41"/>
      <c r="K21" s="41"/>
      <c r="L21" s="41"/>
      <c r="M21" s="41"/>
      <c r="N21" s="41">
        <v>0</v>
      </c>
      <c r="O21" s="41"/>
      <c r="P21" s="41"/>
      <c r="Q21" s="41"/>
      <c r="R21" s="41">
        <v>0</v>
      </c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</row>
    <row r="22" spans="1:40">
      <c r="A22" s="1">
        <v>17</v>
      </c>
      <c r="B22" s="37">
        <v>778</v>
      </c>
      <c r="C22" s="38" t="s">
        <v>82</v>
      </c>
      <c r="D22" s="39" t="s">
        <v>90</v>
      </c>
      <c r="E22" s="40">
        <v>0</v>
      </c>
      <c r="F22" s="41">
        <v>0</v>
      </c>
      <c r="G22" s="41">
        <v>0</v>
      </c>
      <c r="H22" s="41"/>
      <c r="I22" s="41"/>
      <c r="J22" s="41"/>
      <c r="K22" s="41"/>
      <c r="L22" s="41"/>
      <c r="M22" s="41"/>
      <c r="N22" s="41">
        <v>0</v>
      </c>
      <c r="O22" s="41"/>
      <c r="P22" s="41"/>
      <c r="Q22" s="41"/>
      <c r="R22" s="41">
        <v>0</v>
      </c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</row>
    <row r="23" spans="1:40">
      <c r="A23" s="1">
        <v>18</v>
      </c>
      <c r="B23" s="37">
        <v>732</v>
      </c>
      <c r="C23" s="38" t="s">
        <v>82</v>
      </c>
      <c r="D23" s="39" t="s">
        <v>91</v>
      </c>
      <c r="E23" s="40">
        <v>0</v>
      </c>
      <c r="F23" s="41">
        <v>0</v>
      </c>
      <c r="G23" s="41">
        <v>0</v>
      </c>
      <c r="H23" s="41"/>
      <c r="I23" s="41"/>
      <c r="J23" s="41"/>
      <c r="K23" s="41"/>
      <c r="L23" s="41"/>
      <c r="M23" s="41"/>
      <c r="N23" s="41">
        <v>0</v>
      </c>
      <c r="O23" s="41"/>
      <c r="P23" s="41"/>
      <c r="Q23" s="41"/>
      <c r="R23" s="41">
        <v>0</v>
      </c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</row>
    <row r="24" spans="1:40">
      <c r="A24" s="1">
        <v>19</v>
      </c>
      <c r="B24" s="37">
        <v>823</v>
      </c>
      <c r="C24" s="38" t="s">
        <v>82</v>
      </c>
      <c r="D24" s="39" t="s">
        <v>92</v>
      </c>
      <c r="E24" s="40">
        <v>0</v>
      </c>
      <c r="F24" s="41">
        <v>0</v>
      </c>
      <c r="G24" s="41">
        <v>0</v>
      </c>
      <c r="H24" s="41"/>
      <c r="I24" s="41"/>
      <c r="J24" s="41"/>
      <c r="K24" s="41"/>
      <c r="L24" s="41"/>
      <c r="M24" s="41"/>
      <c r="N24" s="41">
        <v>0</v>
      </c>
      <c r="O24" s="41"/>
      <c r="P24" s="41"/>
      <c r="Q24" s="41"/>
      <c r="R24" s="41">
        <v>0</v>
      </c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</row>
    <row r="25" spans="1:40">
      <c r="A25" s="1">
        <v>20</v>
      </c>
      <c r="B25" s="37">
        <v>821</v>
      </c>
      <c r="C25" s="38" t="s">
        <v>82</v>
      </c>
      <c r="D25" s="39" t="s">
        <v>93</v>
      </c>
      <c r="E25" s="40">
        <v>0</v>
      </c>
      <c r="F25" s="41">
        <v>0</v>
      </c>
      <c r="G25" s="41">
        <v>0</v>
      </c>
      <c r="H25" s="41"/>
      <c r="I25" s="41"/>
      <c r="J25" s="41"/>
      <c r="K25" s="41"/>
      <c r="L25" s="41"/>
      <c r="M25" s="41"/>
      <c r="N25" s="41">
        <v>0</v>
      </c>
      <c r="O25" s="41"/>
      <c r="P25" s="41"/>
      <c r="Q25" s="41"/>
      <c r="R25" s="41">
        <v>0</v>
      </c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</row>
    <row r="26" spans="1:40">
      <c r="A26" s="1">
        <v>21</v>
      </c>
      <c r="B26" s="37">
        <v>198</v>
      </c>
      <c r="C26" s="38" t="s">
        <v>94</v>
      </c>
      <c r="D26" s="39" t="s">
        <v>95</v>
      </c>
      <c r="E26" s="40">
        <v>10612</v>
      </c>
      <c r="F26" s="41">
        <v>10612</v>
      </c>
      <c r="G26" s="41">
        <v>8195</v>
      </c>
      <c r="H26" s="41">
        <v>6858</v>
      </c>
      <c r="I26" s="41">
        <v>6</v>
      </c>
      <c r="J26" s="41">
        <v>140</v>
      </c>
      <c r="K26" s="41">
        <v>1191</v>
      </c>
      <c r="L26" s="41">
        <v>2417</v>
      </c>
      <c r="M26" s="41">
        <v>2417</v>
      </c>
      <c r="N26" s="41">
        <v>8183</v>
      </c>
      <c r="O26" s="41">
        <v>2134</v>
      </c>
      <c r="P26" s="41">
        <v>6049</v>
      </c>
      <c r="Q26" s="41"/>
      <c r="R26" s="41">
        <v>1536</v>
      </c>
      <c r="S26" s="41"/>
      <c r="T26" s="41"/>
      <c r="U26" s="41">
        <v>1386</v>
      </c>
      <c r="V26" s="41">
        <v>150</v>
      </c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>
        <v>497</v>
      </c>
      <c r="AI26" s="41"/>
      <c r="AJ26" s="41">
        <v>1129</v>
      </c>
      <c r="AK26" s="41"/>
      <c r="AL26" s="41"/>
      <c r="AM26" s="41"/>
      <c r="AN26" s="41"/>
    </row>
    <row r="27" spans="1:40" ht="25.5">
      <c r="A27" s="1">
        <v>22</v>
      </c>
      <c r="B27" s="37">
        <v>203</v>
      </c>
      <c r="C27" s="38" t="s">
        <v>94</v>
      </c>
      <c r="D27" s="39" t="s">
        <v>96</v>
      </c>
      <c r="E27" s="40">
        <v>0</v>
      </c>
      <c r="F27" s="41">
        <v>0</v>
      </c>
      <c r="G27" s="41">
        <v>0</v>
      </c>
      <c r="H27" s="41"/>
      <c r="I27" s="41"/>
      <c r="J27" s="41"/>
      <c r="K27" s="41"/>
      <c r="L27" s="41"/>
      <c r="M27" s="41"/>
      <c r="N27" s="41">
        <v>0</v>
      </c>
      <c r="O27" s="41"/>
      <c r="P27" s="41"/>
      <c r="Q27" s="41"/>
      <c r="R27" s="41">
        <v>0</v>
      </c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</row>
    <row r="28" spans="1:40">
      <c r="A28" s="1">
        <v>23</v>
      </c>
      <c r="B28" s="37">
        <v>205</v>
      </c>
      <c r="C28" s="38" t="s">
        <v>97</v>
      </c>
      <c r="D28" s="39" t="s">
        <v>98</v>
      </c>
      <c r="E28" s="40">
        <v>14938</v>
      </c>
      <c r="F28" s="41">
        <v>14938</v>
      </c>
      <c r="G28" s="41">
        <v>11528</v>
      </c>
      <c r="H28" s="41">
        <v>8513</v>
      </c>
      <c r="I28" s="41">
        <v>18</v>
      </c>
      <c r="J28" s="41">
        <v>160</v>
      </c>
      <c r="K28" s="41">
        <v>2837</v>
      </c>
      <c r="L28" s="41">
        <v>3410</v>
      </c>
      <c r="M28" s="41">
        <v>3410</v>
      </c>
      <c r="N28" s="41">
        <v>12294</v>
      </c>
      <c r="O28" s="41">
        <v>3011</v>
      </c>
      <c r="P28" s="41">
        <v>9283</v>
      </c>
      <c r="Q28" s="41"/>
      <c r="R28" s="41">
        <v>779</v>
      </c>
      <c r="S28" s="41"/>
      <c r="T28" s="41"/>
      <c r="U28" s="41">
        <v>6</v>
      </c>
      <c r="V28" s="41">
        <v>773</v>
      </c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</row>
    <row r="29" spans="1:40">
      <c r="A29" s="1">
        <v>24</v>
      </c>
      <c r="B29" s="37">
        <v>552</v>
      </c>
      <c r="C29" s="38" t="s">
        <v>99</v>
      </c>
      <c r="D29" s="39" t="s">
        <v>100</v>
      </c>
      <c r="E29" s="40">
        <v>0</v>
      </c>
      <c r="F29" s="41">
        <v>0</v>
      </c>
      <c r="G29" s="41">
        <v>0</v>
      </c>
      <c r="H29" s="41"/>
      <c r="I29" s="41"/>
      <c r="J29" s="41"/>
      <c r="K29" s="41"/>
      <c r="L29" s="41"/>
      <c r="M29" s="41"/>
      <c r="N29" s="41">
        <v>0</v>
      </c>
      <c r="O29" s="41"/>
      <c r="P29" s="41"/>
      <c r="Q29" s="41"/>
      <c r="R29" s="41">
        <v>0</v>
      </c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>
        <v>6300</v>
      </c>
      <c r="AK29" s="41"/>
      <c r="AL29" s="41"/>
      <c r="AM29" s="41"/>
      <c r="AN29" s="41"/>
    </row>
    <row r="30" spans="1:40">
      <c r="A30" s="1">
        <v>25</v>
      </c>
      <c r="B30" s="37">
        <v>140</v>
      </c>
      <c r="C30" s="38" t="s">
        <v>99</v>
      </c>
      <c r="D30" s="39" t="s">
        <v>101</v>
      </c>
      <c r="E30" s="40">
        <v>524</v>
      </c>
      <c r="F30" s="41">
        <v>524</v>
      </c>
      <c r="G30" s="41">
        <v>524</v>
      </c>
      <c r="H30" s="41"/>
      <c r="I30" s="41"/>
      <c r="J30" s="41">
        <v>524</v>
      </c>
      <c r="K30" s="41"/>
      <c r="L30" s="41"/>
      <c r="M30" s="41"/>
      <c r="N30" s="41">
        <v>28940</v>
      </c>
      <c r="O30" s="41"/>
      <c r="P30" s="41">
        <v>28940</v>
      </c>
      <c r="Q30" s="41"/>
      <c r="R30" s="41">
        <v>2124</v>
      </c>
      <c r="S30" s="41"/>
      <c r="T30" s="41"/>
      <c r="U30" s="41">
        <v>1955</v>
      </c>
      <c r="V30" s="41">
        <v>169</v>
      </c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</row>
    <row r="31" spans="1:40">
      <c r="A31" s="1">
        <v>26</v>
      </c>
      <c r="B31" s="37">
        <v>136</v>
      </c>
      <c r="C31" s="38" t="s">
        <v>99</v>
      </c>
      <c r="D31" s="39" t="s">
        <v>102</v>
      </c>
      <c r="E31" s="40">
        <v>44097</v>
      </c>
      <c r="F31" s="41">
        <v>44097</v>
      </c>
      <c r="G31" s="41">
        <v>33921</v>
      </c>
      <c r="H31" s="41">
        <v>29615</v>
      </c>
      <c r="I31" s="41">
        <v>33</v>
      </c>
      <c r="J31" s="41"/>
      <c r="K31" s="41">
        <v>4273</v>
      </c>
      <c r="L31" s="41">
        <v>10176</v>
      </c>
      <c r="M31" s="41">
        <v>10176</v>
      </c>
      <c r="N31" s="41">
        <v>9233</v>
      </c>
      <c r="O31" s="41">
        <v>8986</v>
      </c>
      <c r="P31" s="41">
        <v>247</v>
      </c>
      <c r="Q31" s="41"/>
      <c r="R31" s="41">
        <v>11370</v>
      </c>
      <c r="S31" s="41">
        <v>4738</v>
      </c>
      <c r="T31" s="41"/>
      <c r="U31" s="41">
        <v>2406</v>
      </c>
      <c r="V31" s="41">
        <v>4226</v>
      </c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>
        <v>956</v>
      </c>
      <c r="AH31" s="41">
        <v>995</v>
      </c>
      <c r="AI31" s="41"/>
      <c r="AJ31" s="41"/>
      <c r="AK31" s="41"/>
      <c r="AL31" s="41"/>
      <c r="AM31" s="41"/>
      <c r="AN31" s="41"/>
    </row>
    <row r="32" spans="1:40">
      <c r="A32" s="1">
        <v>27</v>
      </c>
      <c r="B32" s="37">
        <v>674</v>
      </c>
      <c r="C32" s="38" t="s">
        <v>99</v>
      </c>
      <c r="D32" s="39" t="s">
        <v>103</v>
      </c>
      <c r="E32" s="40">
        <v>0</v>
      </c>
      <c r="F32" s="41">
        <v>0</v>
      </c>
      <c r="G32" s="41">
        <v>0</v>
      </c>
      <c r="H32" s="41"/>
      <c r="I32" s="41"/>
      <c r="J32" s="41"/>
      <c r="K32" s="41"/>
      <c r="L32" s="41"/>
      <c r="M32" s="41"/>
      <c r="N32" s="41">
        <v>0</v>
      </c>
      <c r="O32" s="41"/>
      <c r="P32" s="41"/>
      <c r="Q32" s="41"/>
      <c r="R32" s="41">
        <v>0</v>
      </c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</row>
    <row r="33" spans="1:40">
      <c r="A33" s="1">
        <v>28</v>
      </c>
      <c r="B33" s="37">
        <v>761</v>
      </c>
      <c r="C33" s="38" t="s">
        <v>99</v>
      </c>
      <c r="D33" s="39" t="s">
        <v>104</v>
      </c>
      <c r="E33" s="40">
        <v>0</v>
      </c>
      <c r="F33" s="41">
        <v>0</v>
      </c>
      <c r="G33" s="41">
        <v>0</v>
      </c>
      <c r="H33" s="41"/>
      <c r="I33" s="41"/>
      <c r="J33" s="41"/>
      <c r="K33" s="41"/>
      <c r="L33" s="41"/>
      <c r="M33" s="41"/>
      <c r="N33" s="41">
        <v>0</v>
      </c>
      <c r="O33" s="41"/>
      <c r="P33" s="41"/>
      <c r="Q33" s="41"/>
      <c r="R33" s="41">
        <v>3223</v>
      </c>
      <c r="S33" s="41"/>
      <c r="T33" s="41">
        <v>3223</v>
      </c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</row>
    <row r="34" spans="1:40">
      <c r="A34" s="1">
        <v>29</v>
      </c>
      <c r="B34" s="37">
        <v>719</v>
      </c>
      <c r="C34" s="38" t="s">
        <v>99</v>
      </c>
      <c r="D34" s="39" t="s">
        <v>105</v>
      </c>
      <c r="E34" s="40">
        <v>0</v>
      </c>
      <c r="F34" s="41">
        <v>0</v>
      </c>
      <c r="G34" s="41">
        <v>0</v>
      </c>
      <c r="H34" s="41"/>
      <c r="I34" s="41"/>
      <c r="J34" s="41"/>
      <c r="K34" s="41"/>
      <c r="L34" s="41"/>
      <c r="M34" s="41"/>
      <c r="N34" s="41">
        <v>0</v>
      </c>
      <c r="O34" s="41"/>
      <c r="P34" s="41"/>
      <c r="Q34" s="41"/>
      <c r="R34" s="41">
        <v>55</v>
      </c>
      <c r="S34" s="41">
        <v>5</v>
      </c>
      <c r="T34" s="41">
        <v>50</v>
      </c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</row>
    <row r="35" spans="1:40">
      <c r="A35" s="1">
        <v>30</v>
      </c>
      <c r="B35" s="37">
        <v>209</v>
      </c>
      <c r="C35" s="38" t="s">
        <v>106</v>
      </c>
      <c r="D35" s="39" t="s">
        <v>107</v>
      </c>
      <c r="E35" s="40">
        <v>3908</v>
      </c>
      <c r="F35" s="41">
        <v>3908</v>
      </c>
      <c r="G35" s="41">
        <v>3035</v>
      </c>
      <c r="H35" s="41">
        <v>2404</v>
      </c>
      <c r="I35" s="41"/>
      <c r="J35" s="41">
        <v>125</v>
      </c>
      <c r="K35" s="41">
        <v>506</v>
      </c>
      <c r="L35" s="41">
        <v>873</v>
      </c>
      <c r="M35" s="41">
        <v>873</v>
      </c>
      <c r="N35" s="41">
        <v>2955</v>
      </c>
      <c r="O35" s="41">
        <v>771</v>
      </c>
      <c r="P35" s="41">
        <v>2184</v>
      </c>
      <c r="Q35" s="41"/>
      <c r="R35" s="41">
        <v>496</v>
      </c>
      <c r="S35" s="41"/>
      <c r="T35" s="41"/>
      <c r="U35" s="41">
        <v>291</v>
      </c>
      <c r="V35" s="41">
        <v>205</v>
      </c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</row>
    <row r="36" spans="1:40">
      <c r="A36" s="1">
        <v>31</v>
      </c>
      <c r="B36" s="37">
        <v>420</v>
      </c>
      <c r="C36" s="38" t="s">
        <v>108</v>
      </c>
      <c r="D36" s="39" t="s">
        <v>109</v>
      </c>
      <c r="E36" s="40">
        <v>0</v>
      </c>
      <c r="F36" s="41">
        <v>0</v>
      </c>
      <c r="G36" s="41">
        <v>0</v>
      </c>
      <c r="H36" s="41"/>
      <c r="I36" s="41"/>
      <c r="J36" s="41"/>
      <c r="K36" s="41"/>
      <c r="L36" s="41"/>
      <c r="M36" s="41"/>
      <c r="N36" s="41">
        <v>0</v>
      </c>
      <c r="O36" s="41"/>
      <c r="P36" s="41"/>
      <c r="Q36" s="41"/>
      <c r="R36" s="41">
        <v>0</v>
      </c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>
        <v>7100</v>
      </c>
      <c r="AK36" s="41"/>
      <c r="AL36" s="41"/>
      <c r="AM36" s="41"/>
      <c r="AN36" s="41"/>
    </row>
    <row r="37" spans="1:40">
      <c r="A37" s="1">
        <v>32</v>
      </c>
      <c r="B37" s="37">
        <v>148</v>
      </c>
      <c r="C37" s="38" t="s">
        <v>108</v>
      </c>
      <c r="D37" s="39" t="s">
        <v>110</v>
      </c>
      <c r="E37" s="40">
        <v>38224</v>
      </c>
      <c r="F37" s="41">
        <v>38224</v>
      </c>
      <c r="G37" s="41">
        <v>29403</v>
      </c>
      <c r="H37" s="41">
        <v>25125</v>
      </c>
      <c r="I37" s="41">
        <v>21</v>
      </c>
      <c r="J37" s="41"/>
      <c r="K37" s="41">
        <v>4257</v>
      </c>
      <c r="L37" s="41">
        <v>8821</v>
      </c>
      <c r="M37" s="41">
        <v>8821</v>
      </c>
      <c r="N37" s="41">
        <v>7789</v>
      </c>
      <c r="O37" s="41">
        <v>7789</v>
      </c>
      <c r="P37" s="41"/>
      <c r="Q37" s="41"/>
      <c r="R37" s="41">
        <v>13514</v>
      </c>
      <c r="S37" s="41"/>
      <c r="T37" s="41"/>
      <c r="U37" s="41">
        <v>6688</v>
      </c>
      <c r="V37" s="41">
        <v>5185</v>
      </c>
      <c r="W37" s="41"/>
      <c r="X37" s="41">
        <v>1641</v>
      </c>
      <c r="Y37" s="41">
        <v>20</v>
      </c>
      <c r="Z37" s="41">
        <v>906</v>
      </c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</row>
    <row r="38" spans="1:40">
      <c r="A38" s="1">
        <v>33</v>
      </c>
      <c r="B38" s="37">
        <v>150</v>
      </c>
      <c r="C38" s="38" t="s">
        <v>108</v>
      </c>
      <c r="D38" s="39" t="s">
        <v>111</v>
      </c>
      <c r="E38" s="40">
        <v>11035</v>
      </c>
      <c r="F38" s="41">
        <v>11035</v>
      </c>
      <c r="G38" s="41">
        <v>8500</v>
      </c>
      <c r="H38" s="41">
        <v>7271</v>
      </c>
      <c r="I38" s="41">
        <v>14</v>
      </c>
      <c r="J38" s="41">
        <v>50</v>
      </c>
      <c r="K38" s="41">
        <v>1165</v>
      </c>
      <c r="L38" s="41">
        <v>2535</v>
      </c>
      <c r="M38" s="41">
        <v>2535</v>
      </c>
      <c r="N38" s="41">
        <v>7193</v>
      </c>
      <c r="O38" s="41">
        <v>2238</v>
      </c>
      <c r="P38" s="41">
        <v>4955</v>
      </c>
      <c r="Q38" s="41"/>
      <c r="R38" s="41">
        <v>1393</v>
      </c>
      <c r="S38" s="41"/>
      <c r="T38" s="41"/>
      <c r="U38" s="41">
        <v>1393</v>
      </c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</row>
    <row r="39" spans="1:40">
      <c r="A39" s="1">
        <v>34</v>
      </c>
      <c r="B39" s="37">
        <v>157</v>
      </c>
      <c r="C39" s="38" t="s">
        <v>108</v>
      </c>
      <c r="D39" s="39" t="s">
        <v>112</v>
      </c>
      <c r="E39" s="40">
        <v>633</v>
      </c>
      <c r="F39" s="41">
        <v>633</v>
      </c>
      <c r="G39" s="41">
        <v>633</v>
      </c>
      <c r="H39" s="41"/>
      <c r="I39" s="41"/>
      <c r="J39" s="41">
        <v>633</v>
      </c>
      <c r="K39" s="41"/>
      <c r="L39" s="41"/>
      <c r="M39" s="41"/>
      <c r="N39" s="41">
        <v>27939</v>
      </c>
      <c r="O39" s="41"/>
      <c r="P39" s="41">
        <v>27939</v>
      </c>
      <c r="Q39" s="41"/>
      <c r="R39" s="41">
        <v>1582</v>
      </c>
      <c r="S39" s="41"/>
      <c r="T39" s="41"/>
      <c r="U39" s="41">
        <v>1582</v>
      </c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</row>
    <row r="40" spans="1:40">
      <c r="A40" s="1">
        <v>35</v>
      </c>
      <c r="B40" s="37">
        <v>491</v>
      </c>
      <c r="C40" s="38" t="s">
        <v>108</v>
      </c>
      <c r="D40" s="39" t="s">
        <v>113</v>
      </c>
      <c r="E40" s="40">
        <v>0</v>
      </c>
      <c r="F40" s="41">
        <v>0</v>
      </c>
      <c r="G40" s="41">
        <v>0</v>
      </c>
      <c r="H40" s="41"/>
      <c r="I40" s="41"/>
      <c r="J40" s="41"/>
      <c r="K40" s="41"/>
      <c r="L40" s="41"/>
      <c r="M40" s="41"/>
      <c r="N40" s="41">
        <v>0</v>
      </c>
      <c r="O40" s="41"/>
      <c r="P40" s="41"/>
      <c r="Q40" s="41"/>
      <c r="R40" s="41">
        <v>0</v>
      </c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</row>
    <row r="41" spans="1:40" ht="25.5">
      <c r="A41" s="1">
        <v>36</v>
      </c>
      <c r="B41" s="37">
        <v>158</v>
      </c>
      <c r="C41" s="38" t="s">
        <v>108</v>
      </c>
      <c r="D41" s="39" t="s">
        <v>114</v>
      </c>
      <c r="E41" s="40">
        <v>0</v>
      </c>
      <c r="F41" s="41">
        <v>0</v>
      </c>
      <c r="G41" s="41">
        <v>0</v>
      </c>
      <c r="H41" s="41"/>
      <c r="I41" s="41"/>
      <c r="J41" s="41"/>
      <c r="K41" s="41"/>
      <c r="L41" s="41"/>
      <c r="M41" s="41"/>
      <c r="N41" s="41">
        <v>0</v>
      </c>
      <c r="O41" s="41"/>
      <c r="P41" s="41"/>
      <c r="Q41" s="41"/>
      <c r="R41" s="41">
        <v>0</v>
      </c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</row>
    <row r="42" spans="1:40">
      <c r="A42" s="1">
        <v>37</v>
      </c>
      <c r="B42" s="37">
        <v>800</v>
      </c>
      <c r="C42" s="38" t="s">
        <v>108</v>
      </c>
      <c r="D42" s="39" t="s">
        <v>115</v>
      </c>
      <c r="E42" s="40">
        <v>0</v>
      </c>
      <c r="F42" s="41">
        <v>0</v>
      </c>
      <c r="G42" s="41">
        <v>0</v>
      </c>
      <c r="H42" s="41"/>
      <c r="I42" s="41"/>
      <c r="J42" s="41"/>
      <c r="K42" s="41"/>
      <c r="L42" s="41"/>
      <c r="M42" s="41"/>
      <c r="N42" s="41">
        <v>0</v>
      </c>
      <c r="O42" s="41"/>
      <c r="P42" s="41"/>
      <c r="Q42" s="41"/>
      <c r="R42" s="41">
        <v>17812</v>
      </c>
      <c r="S42" s="41">
        <v>13812</v>
      </c>
      <c r="T42" s="41">
        <v>4000</v>
      </c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</row>
    <row r="43" spans="1:40">
      <c r="A43" s="1">
        <v>38</v>
      </c>
      <c r="B43" s="37">
        <v>213</v>
      </c>
      <c r="C43" s="38" t="s">
        <v>116</v>
      </c>
      <c r="D43" s="39" t="s">
        <v>117</v>
      </c>
      <c r="E43" s="40">
        <v>320</v>
      </c>
      <c r="F43" s="41">
        <v>320</v>
      </c>
      <c r="G43" s="41">
        <v>320</v>
      </c>
      <c r="H43" s="41"/>
      <c r="I43" s="41"/>
      <c r="J43" s="41">
        <v>320</v>
      </c>
      <c r="K43" s="41"/>
      <c r="L43" s="41"/>
      <c r="M43" s="41"/>
      <c r="N43" s="41">
        <v>8515</v>
      </c>
      <c r="O43" s="41"/>
      <c r="P43" s="41">
        <v>8515</v>
      </c>
      <c r="Q43" s="41"/>
      <c r="R43" s="41">
        <v>1000</v>
      </c>
      <c r="S43" s="41"/>
      <c r="T43" s="41"/>
      <c r="U43" s="41">
        <v>910</v>
      </c>
      <c r="V43" s="41">
        <v>90</v>
      </c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</row>
    <row r="44" spans="1:40">
      <c r="A44" s="1">
        <v>39</v>
      </c>
      <c r="B44" s="37">
        <v>210</v>
      </c>
      <c r="C44" s="38" t="s">
        <v>116</v>
      </c>
      <c r="D44" s="39" t="s">
        <v>118</v>
      </c>
      <c r="E44" s="40">
        <v>12831</v>
      </c>
      <c r="F44" s="41">
        <v>12831</v>
      </c>
      <c r="G44" s="41">
        <v>9870</v>
      </c>
      <c r="H44" s="41">
        <v>8395</v>
      </c>
      <c r="I44" s="41">
        <v>15</v>
      </c>
      <c r="J44" s="41"/>
      <c r="K44" s="41">
        <v>1460</v>
      </c>
      <c r="L44" s="41">
        <v>2961</v>
      </c>
      <c r="M44" s="41">
        <v>2961</v>
      </c>
      <c r="N44" s="41">
        <v>2614</v>
      </c>
      <c r="O44" s="41">
        <v>2614</v>
      </c>
      <c r="P44" s="41"/>
      <c r="Q44" s="41"/>
      <c r="R44" s="41">
        <v>8129</v>
      </c>
      <c r="S44" s="41"/>
      <c r="T44" s="41"/>
      <c r="U44" s="41">
        <v>6019</v>
      </c>
      <c r="V44" s="41">
        <v>1454</v>
      </c>
      <c r="W44" s="41"/>
      <c r="X44" s="41">
        <v>656</v>
      </c>
      <c r="Y44" s="41">
        <v>903</v>
      </c>
      <c r="Z44" s="41">
        <v>424</v>
      </c>
      <c r="AA44" s="41"/>
      <c r="AB44" s="41"/>
      <c r="AC44" s="41"/>
      <c r="AD44" s="41"/>
      <c r="AE44" s="41"/>
      <c r="AF44" s="41"/>
      <c r="AG44" s="41"/>
      <c r="AH44" s="41">
        <v>1300</v>
      </c>
      <c r="AI44" s="41"/>
      <c r="AJ44" s="41">
        <v>1882</v>
      </c>
      <c r="AK44" s="41"/>
      <c r="AL44" s="41"/>
      <c r="AM44" s="41"/>
      <c r="AN44" s="41"/>
    </row>
    <row r="45" spans="1:40">
      <c r="A45" s="1">
        <v>40</v>
      </c>
      <c r="B45" s="37">
        <v>211</v>
      </c>
      <c r="C45" s="38" t="s">
        <v>116</v>
      </c>
      <c r="D45" s="39" t="s">
        <v>119</v>
      </c>
      <c r="E45" s="40">
        <v>3610</v>
      </c>
      <c r="F45" s="41">
        <v>3610</v>
      </c>
      <c r="G45" s="41">
        <v>2777</v>
      </c>
      <c r="H45" s="41">
        <v>2303</v>
      </c>
      <c r="I45" s="41">
        <v>6</v>
      </c>
      <c r="J45" s="41"/>
      <c r="K45" s="41">
        <v>468</v>
      </c>
      <c r="L45" s="41">
        <v>833</v>
      </c>
      <c r="M45" s="41">
        <v>833</v>
      </c>
      <c r="N45" s="41">
        <v>2938</v>
      </c>
      <c r="O45" s="41">
        <v>735</v>
      </c>
      <c r="P45" s="41">
        <v>2203</v>
      </c>
      <c r="Q45" s="41"/>
      <c r="R45" s="41">
        <v>1199</v>
      </c>
      <c r="S45" s="41"/>
      <c r="T45" s="41"/>
      <c r="U45" s="41">
        <v>893</v>
      </c>
      <c r="V45" s="41">
        <v>306</v>
      </c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</row>
    <row r="46" spans="1:40">
      <c r="A46" s="1">
        <v>41</v>
      </c>
      <c r="B46" s="37">
        <v>212</v>
      </c>
      <c r="C46" s="38" t="s">
        <v>116</v>
      </c>
      <c r="D46" s="39" t="s">
        <v>120</v>
      </c>
      <c r="E46" s="40">
        <v>3626</v>
      </c>
      <c r="F46" s="41">
        <v>3626</v>
      </c>
      <c r="G46" s="41">
        <v>2789</v>
      </c>
      <c r="H46" s="41">
        <v>2056</v>
      </c>
      <c r="I46" s="41">
        <v>8</v>
      </c>
      <c r="J46" s="41"/>
      <c r="K46" s="41">
        <v>725</v>
      </c>
      <c r="L46" s="41">
        <v>837</v>
      </c>
      <c r="M46" s="41">
        <v>837</v>
      </c>
      <c r="N46" s="41">
        <v>3069</v>
      </c>
      <c r="O46" s="41">
        <v>739</v>
      </c>
      <c r="P46" s="41">
        <v>2330</v>
      </c>
      <c r="Q46" s="41"/>
      <c r="R46" s="41">
        <v>79</v>
      </c>
      <c r="S46" s="41"/>
      <c r="T46" s="41"/>
      <c r="U46" s="41"/>
      <c r="V46" s="41">
        <v>79</v>
      </c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</row>
    <row r="47" spans="1:40">
      <c r="A47" s="1">
        <v>42</v>
      </c>
      <c r="B47" s="37">
        <v>675</v>
      </c>
      <c r="C47" s="38" t="s">
        <v>116</v>
      </c>
      <c r="D47" s="39" t="s">
        <v>121</v>
      </c>
      <c r="E47" s="40">
        <v>0</v>
      </c>
      <c r="F47" s="41">
        <v>0</v>
      </c>
      <c r="G47" s="41">
        <v>0</v>
      </c>
      <c r="H47" s="41"/>
      <c r="I47" s="41"/>
      <c r="J47" s="41"/>
      <c r="K47" s="41"/>
      <c r="L47" s="41"/>
      <c r="M47" s="41"/>
      <c r="N47" s="41">
        <v>0</v>
      </c>
      <c r="O47" s="41"/>
      <c r="P47" s="41"/>
      <c r="Q47" s="41"/>
      <c r="R47" s="41">
        <v>0</v>
      </c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</row>
    <row r="48" spans="1:40">
      <c r="A48" s="1">
        <v>43</v>
      </c>
      <c r="B48" s="37">
        <v>740</v>
      </c>
      <c r="C48" s="38" t="s">
        <v>116</v>
      </c>
      <c r="D48" s="39" t="s">
        <v>122</v>
      </c>
      <c r="E48" s="40">
        <v>0</v>
      </c>
      <c r="F48" s="41">
        <v>0</v>
      </c>
      <c r="G48" s="41">
        <v>0</v>
      </c>
      <c r="H48" s="41"/>
      <c r="I48" s="41"/>
      <c r="J48" s="41"/>
      <c r="K48" s="41"/>
      <c r="L48" s="41"/>
      <c r="M48" s="41"/>
      <c r="N48" s="41">
        <v>0</v>
      </c>
      <c r="O48" s="41"/>
      <c r="P48" s="41"/>
      <c r="Q48" s="41"/>
      <c r="R48" s="41">
        <v>0</v>
      </c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</row>
    <row r="49" spans="1:40">
      <c r="A49" s="1">
        <v>44</v>
      </c>
      <c r="B49" s="37">
        <v>633</v>
      </c>
      <c r="C49" s="38" t="s">
        <v>116</v>
      </c>
      <c r="D49" s="39" t="s">
        <v>123</v>
      </c>
      <c r="E49" s="40">
        <v>0</v>
      </c>
      <c r="F49" s="41">
        <v>0</v>
      </c>
      <c r="G49" s="41">
        <v>0</v>
      </c>
      <c r="H49" s="41"/>
      <c r="I49" s="41"/>
      <c r="J49" s="41"/>
      <c r="K49" s="41"/>
      <c r="L49" s="41"/>
      <c r="M49" s="41"/>
      <c r="N49" s="41">
        <v>0</v>
      </c>
      <c r="O49" s="41"/>
      <c r="P49" s="41"/>
      <c r="Q49" s="41"/>
      <c r="R49" s="41">
        <v>0</v>
      </c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</row>
    <row r="50" spans="1:40" ht="25.5">
      <c r="A50" s="1">
        <v>45</v>
      </c>
      <c r="B50" s="37">
        <v>216</v>
      </c>
      <c r="C50" s="38" t="s">
        <v>124</v>
      </c>
      <c r="D50" s="39" t="s">
        <v>125</v>
      </c>
      <c r="E50" s="40">
        <v>13220</v>
      </c>
      <c r="F50" s="41">
        <v>13220</v>
      </c>
      <c r="G50" s="41">
        <v>10189</v>
      </c>
      <c r="H50" s="41">
        <v>8652</v>
      </c>
      <c r="I50" s="41">
        <v>8</v>
      </c>
      <c r="J50" s="41">
        <v>85</v>
      </c>
      <c r="K50" s="41">
        <v>1444</v>
      </c>
      <c r="L50" s="41">
        <v>3031</v>
      </c>
      <c r="M50" s="41">
        <v>3031</v>
      </c>
      <c r="N50" s="41">
        <v>10552</v>
      </c>
      <c r="O50" s="41">
        <v>2677</v>
      </c>
      <c r="P50" s="41">
        <v>7875</v>
      </c>
      <c r="Q50" s="41"/>
      <c r="R50" s="41">
        <v>6382</v>
      </c>
      <c r="S50" s="41">
        <v>1547</v>
      </c>
      <c r="T50" s="41"/>
      <c r="U50" s="41">
        <v>3124</v>
      </c>
      <c r="V50" s="41">
        <v>1711</v>
      </c>
      <c r="W50" s="41"/>
      <c r="X50" s="41"/>
      <c r="Y50" s="41"/>
      <c r="Z50" s="41"/>
      <c r="AA50" s="41"/>
      <c r="AB50" s="41"/>
      <c r="AC50" s="41"/>
      <c r="AD50" s="41">
        <v>16940</v>
      </c>
      <c r="AE50" s="41"/>
      <c r="AF50" s="41"/>
      <c r="AG50" s="41"/>
      <c r="AH50" s="41"/>
      <c r="AI50" s="41"/>
      <c r="AJ50" s="41">
        <v>2600</v>
      </c>
      <c r="AK50" s="41"/>
      <c r="AL50" s="41"/>
      <c r="AM50" s="41"/>
      <c r="AN50" s="41"/>
    </row>
    <row r="51" spans="1:40">
      <c r="A51" s="1">
        <v>46</v>
      </c>
      <c r="B51" s="37">
        <v>160</v>
      </c>
      <c r="C51" s="38" t="s">
        <v>126</v>
      </c>
      <c r="D51" s="39" t="s">
        <v>127</v>
      </c>
      <c r="E51" s="40">
        <v>26078</v>
      </c>
      <c r="F51" s="41">
        <v>26078</v>
      </c>
      <c r="G51" s="41">
        <v>20060</v>
      </c>
      <c r="H51" s="41">
        <v>17779</v>
      </c>
      <c r="I51" s="41">
        <v>28</v>
      </c>
      <c r="J51" s="41"/>
      <c r="K51" s="41">
        <v>2253</v>
      </c>
      <c r="L51" s="41">
        <v>6018</v>
      </c>
      <c r="M51" s="41">
        <v>6018</v>
      </c>
      <c r="N51" s="41">
        <v>5314</v>
      </c>
      <c r="O51" s="41">
        <v>5314</v>
      </c>
      <c r="P51" s="41"/>
      <c r="Q51" s="41">
        <v>370</v>
      </c>
      <c r="R51" s="41">
        <v>11118</v>
      </c>
      <c r="S51" s="41">
        <v>5031</v>
      </c>
      <c r="T51" s="41">
        <v>820</v>
      </c>
      <c r="U51" s="41">
        <v>2170</v>
      </c>
      <c r="V51" s="41">
        <v>2204</v>
      </c>
      <c r="W51" s="41"/>
      <c r="X51" s="41">
        <v>893</v>
      </c>
      <c r="Y51" s="41"/>
      <c r="Z51" s="41"/>
      <c r="AA51" s="41"/>
      <c r="AB51" s="41"/>
      <c r="AC51" s="41"/>
      <c r="AD51" s="41">
        <v>29841</v>
      </c>
      <c r="AE51" s="41"/>
      <c r="AF51" s="41"/>
      <c r="AG51" s="41"/>
      <c r="AH51" s="41"/>
      <c r="AI51" s="41"/>
      <c r="AJ51" s="41"/>
      <c r="AK51" s="41"/>
      <c r="AL51" s="41"/>
      <c r="AM51" s="41">
        <v>930</v>
      </c>
      <c r="AN51" s="41">
        <v>8417</v>
      </c>
    </row>
    <row r="52" spans="1:40">
      <c r="A52" s="1">
        <v>47</v>
      </c>
      <c r="B52" s="37">
        <v>690</v>
      </c>
      <c r="C52" s="38" t="s">
        <v>126</v>
      </c>
      <c r="D52" s="39" t="s">
        <v>128</v>
      </c>
      <c r="E52" s="40">
        <v>0</v>
      </c>
      <c r="F52" s="41">
        <v>0</v>
      </c>
      <c r="G52" s="41">
        <v>0</v>
      </c>
      <c r="H52" s="41"/>
      <c r="I52" s="41"/>
      <c r="J52" s="41"/>
      <c r="K52" s="41"/>
      <c r="L52" s="41"/>
      <c r="M52" s="41"/>
      <c r="N52" s="41">
        <v>0</v>
      </c>
      <c r="O52" s="41"/>
      <c r="P52" s="41"/>
      <c r="Q52" s="41"/>
      <c r="R52" s="41">
        <v>0</v>
      </c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</row>
    <row r="53" spans="1:40" ht="25.5">
      <c r="A53" s="1">
        <v>48</v>
      </c>
      <c r="B53" s="37">
        <v>159</v>
      </c>
      <c r="C53" s="38" t="s">
        <v>126</v>
      </c>
      <c r="D53" s="39" t="s">
        <v>129</v>
      </c>
      <c r="E53" s="40">
        <v>47680</v>
      </c>
      <c r="F53" s="41">
        <v>47680</v>
      </c>
      <c r="G53" s="41">
        <v>36677</v>
      </c>
      <c r="H53" s="41">
        <v>33367</v>
      </c>
      <c r="I53" s="41">
        <v>36</v>
      </c>
      <c r="J53" s="41"/>
      <c r="K53" s="41">
        <v>3274</v>
      </c>
      <c r="L53" s="41">
        <v>11003</v>
      </c>
      <c r="M53" s="41">
        <v>11003</v>
      </c>
      <c r="N53" s="41">
        <v>9715</v>
      </c>
      <c r="O53" s="41">
        <v>9715</v>
      </c>
      <c r="P53" s="41"/>
      <c r="Q53" s="41"/>
      <c r="R53" s="41">
        <v>11074</v>
      </c>
      <c r="S53" s="41">
        <v>4616</v>
      </c>
      <c r="T53" s="41"/>
      <c r="U53" s="41">
        <v>2232</v>
      </c>
      <c r="V53" s="41">
        <v>2714</v>
      </c>
      <c r="W53" s="41"/>
      <c r="X53" s="41">
        <v>1512</v>
      </c>
      <c r="Y53" s="41">
        <v>9</v>
      </c>
      <c r="Z53" s="41"/>
      <c r="AA53" s="41"/>
      <c r="AB53" s="41"/>
      <c r="AC53" s="41"/>
      <c r="AD53" s="41">
        <v>10162</v>
      </c>
      <c r="AE53" s="41"/>
      <c r="AF53" s="41"/>
      <c r="AG53" s="41"/>
      <c r="AH53" s="41"/>
      <c r="AI53" s="41"/>
      <c r="AJ53" s="41"/>
      <c r="AK53" s="41"/>
      <c r="AL53" s="41"/>
      <c r="AM53" s="41">
        <v>2130</v>
      </c>
      <c r="AN53" s="41">
        <v>15365</v>
      </c>
    </row>
    <row r="54" spans="1:40" ht="25.5">
      <c r="A54" s="1">
        <v>49</v>
      </c>
      <c r="B54" s="37">
        <v>590</v>
      </c>
      <c r="C54" s="38" t="s">
        <v>126</v>
      </c>
      <c r="D54" s="39" t="s">
        <v>130</v>
      </c>
      <c r="E54" s="40">
        <v>23187</v>
      </c>
      <c r="F54" s="41">
        <v>23187</v>
      </c>
      <c r="G54" s="41">
        <v>17836</v>
      </c>
      <c r="H54" s="41">
        <v>17208</v>
      </c>
      <c r="I54" s="41">
        <v>18</v>
      </c>
      <c r="J54" s="41"/>
      <c r="K54" s="41">
        <v>610</v>
      </c>
      <c r="L54" s="41">
        <v>5351</v>
      </c>
      <c r="M54" s="41">
        <v>5351</v>
      </c>
      <c r="N54" s="41">
        <v>4724</v>
      </c>
      <c r="O54" s="41">
        <v>4724</v>
      </c>
      <c r="P54" s="41"/>
      <c r="Q54" s="41">
        <v>370</v>
      </c>
      <c r="R54" s="41">
        <v>4599</v>
      </c>
      <c r="S54" s="41">
        <v>2036</v>
      </c>
      <c r="T54" s="41"/>
      <c r="U54" s="41">
        <v>1576</v>
      </c>
      <c r="V54" s="41">
        <v>987</v>
      </c>
      <c r="W54" s="41"/>
      <c r="X54" s="41"/>
      <c r="Y54" s="41"/>
      <c r="Z54" s="41"/>
      <c r="AA54" s="41"/>
      <c r="AB54" s="41"/>
      <c r="AC54" s="41"/>
      <c r="AD54" s="41">
        <v>26645</v>
      </c>
      <c r="AE54" s="41"/>
      <c r="AF54" s="41"/>
      <c r="AG54" s="41"/>
      <c r="AH54" s="41"/>
      <c r="AI54" s="41"/>
      <c r="AJ54" s="41"/>
      <c r="AK54" s="41"/>
      <c r="AL54" s="41"/>
      <c r="AM54" s="41"/>
      <c r="AN54" s="41"/>
    </row>
    <row r="55" spans="1:40" ht="25.5">
      <c r="A55" s="1">
        <v>50</v>
      </c>
      <c r="B55" s="37">
        <v>161</v>
      </c>
      <c r="C55" s="38" t="s">
        <v>126</v>
      </c>
      <c r="D55" s="39" t="s">
        <v>131</v>
      </c>
      <c r="E55" s="40">
        <v>47152</v>
      </c>
      <c r="F55" s="41">
        <v>47152</v>
      </c>
      <c r="G55" s="41">
        <v>36271</v>
      </c>
      <c r="H55" s="41">
        <v>31322</v>
      </c>
      <c r="I55" s="41">
        <v>58</v>
      </c>
      <c r="J55" s="41"/>
      <c r="K55" s="41">
        <v>4891</v>
      </c>
      <c r="L55" s="41">
        <v>10881</v>
      </c>
      <c r="M55" s="41">
        <v>10881</v>
      </c>
      <c r="N55" s="41">
        <v>9608</v>
      </c>
      <c r="O55" s="41">
        <v>9608</v>
      </c>
      <c r="P55" s="41"/>
      <c r="Q55" s="41"/>
      <c r="R55" s="41">
        <v>6555</v>
      </c>
      <c r="S55" s="41">
        <v>1926</v>
      </c>
      <c r="T55" s="41"/>
      <c r="U55" s="41">
        <v>1884</v>
      </c>
      <c r="V55" s="41">
        <v>2341</v>
      </c>
      <c r="W55" s="41"/>
      <c r="X55" s="41">
        <v>404</v>
      </c>
      <c r="Y55" s="41">
        <v>86</v>
      </c>
      <c r="Z55" s="41"/>
      <c r="AA55" s="41"/>
      <c r="AB55" s="41"/>
      <c r="AC55" s="41"/>
      <c r="AD55" s="41">
        <v>16500</v>
      </c>
      <c r="AE55" s="41"/>
      <c r="AF55" s="41"/>
      <c r="AG55" s="41"/>
      <c r="AH55" s="41"/>
      <c r="AI55" s="41"/>
      <c r="AJ55" s="41">
        <v>5000</v>
      </c>
      <c r="AK55" s="41"/>
      <c r="AL55" s="41"/>
      <c r="AM55" s="41">
        <v>123</v>
      </c>
      <c r="AN55" s="41"/>
    </row>
    <row r="56" spans="1:40">
      <c r="A56" s="1">
        <v>51</v>
      </c>
      <c r="B56" s="37">
        <v>171</v>
      </c>
      <c r="C56" s="38" t="s">
        <v>126</v>
      </c>
      <c r="D56" s="39" t="s">
        <v>132</v>
      </c>
      <c r="E56" s="40">
        <v>0</v>
      </c>
      <c r="F56" s="41">
        <v>0</v>
      </c>
      <c r="G56" s="41">
        <v>0</v>
      </c>
      <c r="H56" s="41"/>
      <c r="I56" s="41"/>
      <c r="J56" s="41"/>
      <c r="K56" s="41"/>
      <c r="L56" s="41"/>
      <c r="M56" s="41"/>
      <c r="N56" s="41">
        <v>0</v>
      </c>
      <c r="O56" s="41"/>
      <c r="P56" s="41"/>
      <c r="Q56" s="41"/>
      <c r="R56" s="41">
        <v>5775</v>
      </c>
      <c r="S56" s="41">
        <v>2500</v>
      </c>
      <c r="T56" s="41">
        <v>2374</v>
      </c>
      <c r="U56" s="41"/>
      <c r="V56" s="41">
        <v>562</v>
      </c>
      <c r="W56" s="41"/>
      <c r="X56" s="41">
        <v>339</v>
      </c>
      <c r="Y56" s="41"/>
      <c r="Z56" s="41"/>
      <c r="AA56" s="41"/>
      <c r="AB56" s="41"/>
      <c r="AC56" s="41"/>
      <c r="AD56" s="41"/>
      <c r="AE56" s="41">
        <v>2700</v>
      </c>
      <c r="AF56" s="41">
        <v>1450</v>
      </c>
      <c r="AG56" s="41"/>
      <c r="AH56" s="41"/>
      <c r="AI56" s="41"/>
      <c r="AJ56" s="41"/>
      <c r="AK56" s="41"/>
      <c r="AL56" s="41"/>
      <c r="AM56" s="41"/>
      <c r="AN56" s="41"/>
    </row>
    <row r="57" spans="1:40">
      <c r="A57" s="1">
        <v>52</v>
      </c>
      <c r="B57" s="37">
        <v>165</v>
      </c>
      <c r="C57" s="38" t="s">
        <v>126</v>
      </c>
      <c r="D57" s="39" t="s">
        <v>133</v>
      </c>
      <c r="E57" s="40">
        <v>0</v>
      </c>
      <c r="F57" s="41">
        <v>0</v>
      </c>
      <c r="G57" s="41">
        <v>0</v>
      </c>
      <c r="H57" s="41"/>
      <c r="I57" s="41"/>
      <c r="J57" s="41"/>
      <c r="K57" s="41"/>
      <c r="L57" s="41"/>
      <c r="M57" s="41"/>
      <c r="N57" s="41">
        <v>0</v>
      </c>
      <c r="O57" s="41"/>
      <c r="P57" s="41"/>
      <c r="Q57" s="41"/>
      <c r="R57" s="41">
        <v>0</v>
      </c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>
        <v>3084</v>
      </c>
      <c r="AE57" s="41"/>
      <c r="AF57" s="41"/>
      <c r="AG57" s="41"/>
      <c r="AH57" s="41">
        <v>1800</v>
      </c>
      <c r="AI57" s="41"/>
      <c r="AJ57" s="41"/>
      <c r="AK57" s="41"/>
      <c r="AL57" s="41"/>
      <c r="AM57" s="41"/>
      <c r="AN57" s="41"/>
    </row>
    <row r="58" spans="1:40">
      <c r="A58" s="1">
        <v>53</v>
      </c>
      <c r="B58" s="37">
        <v>164</v>
      </c>
      <c r="C58" s="38" t="s">
        <v>126</v>
      </c>
      <c r="D58" s="39" t="s">
        <v>134</v>
      </c>
      <c r="E58" s="40">
        <v>3473</v>
      </c>
      <c r="F58" s="41">
        <v>3473</v>
      </c>
      <c r="G58" s="41">
        <v>3473</v>
      </c>
      <c r="H58" s="41"/>
      <c r="I58" s="41"/>
      <c r="J58" s="41">
        <v>3473</v>
      </c>
      <c r="K58" s="41"/>
      <c r="L58" s="41"/>
      <c r="M58" s="41"/>
      <c r="N58" s="41">
        <v>89848</v>
      </c>
      <c r="O58" s="41"/>
      <c r="P58" s="41">
        <v>89848</v>
      </c>
      <c r="Q58" s="41">
        <v>488</v>
      </c>
      <c r="R58" s="41">
        <v>8665</v>
      </c>
      <c r="S58" s="41">
        <v>2601</v>
      </c>
      <c r="T58" s="41">
        <v>1781</v>
      </c>
      <c r="U58" s="41">
        <v>3648</v>
      </c>
      <c r="V58" s="41">
        <v>622</v>
      </c>
      <c r="W58" s="41"/>
      <c r="X58" s="41">
        <v>13</v>
      </c>
      <c r="Y58" s="41">
        <v>538</v>
      </c>
      <c r="Z58" s="41">
        <v>4744</v>
      </c>
      <c r="AA58" s="41"/>
      <c r="AB58" s="41"/>
      <c r="AC58" s="41"/>
      <c r="AD58" s="41">
        <v>12999</v>
      </c>
      <c r="AE58" s="41"/>
      <c r="AF58" s="41"/>
      <c r="AG58" s="41">
        <v>4400</v>
      </c>
      <c r="AH58" s="41">
        <v>3100</v>
      </c>
      <c r="AI58" s="41"/>
      <c r="AJ58" s="41">
        <v>10676</v>
      </c>
      <c r="AK58" s="41">
        <v>8538</v>
      </c>
      <c r="AL58" s="41"/>
      <c r="AM58" s="41"/>
      <c r="AN58" s="41"/>
    </row>
    <row r="59" spans="1:40" ht="25.5">
      <c r="A59" s="1">
        <v>54</v>
      </c>
      <c r="B59" s="37">
        <v>180</v>
      </c>
      <c r="C59" s="38" t="s">
        <v>126</v>
      </c>
      <c r="D59" s="39" t="s">
        <v>135</v>
      </c>
      <c r="E59" s="40">
        <v>0</v>
      </c>
      <c r="F59" s="41">
        <v>0</v>
      </c>
      <c r="G59" s="41">
        <v>0</v>
      </c>
      <c r="H59" s="41"/>
      <c r="I59" s="41"/>
      <c r="J59" s="41"/>
      <c r="K59" s="41"/>
      <c r="L59" s="41"/>
      <c r="M59" s="41"/>
      <c r="N59" s="41">
        <v>0</v>
      </c>
      <c r="O59" s="41"/>
      <c r="P59" s="41"/>
      <c r="Q59" s="41"/>
      <c r="R59" s="41">
        <v>0</v>
      </c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</row>
    <row r="60" spans="1:40">
      <c r="A60" s="1">
        <v>55</v>
      </c>
      <c r="B60" s="37">
        <v>172</v>
      </c>
      <c r="C60" s="38" t="s">
        <v>126</v>
      </c>
      <c r="D60" s="39" t="s">
        <v>136</v>
      </c>
      <c r="E60" s="40">
        <v>0</v>
      </c>
      <c r="F60" s="41">
        <v>0</v>
      </c>
      <c r="G60" s="41">
        <v>0</v>
      </c>
      <c r="H60" s="41"/>
      <c r="I60" s="41"/>
      <c r="J60" s="41"/>
      <c r="K60" s="41"/>
      <c r="L60" s="41"/>
      <c r="M60" s="41"/>
      <c r="N60" s="41">
        <v>0</v>
      </c>
      <c r="O60" s="41"/>
      <c r="P60" s="41"/>
      <c r="Q60" s="41"/>
      <c r="R60" s="41">
        <v>0</v>
      </c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>
        <v>7477</v>
      </c>
      <c r="AE60" s="41"/>
      <c r="AF60" s="41"/>
      <c r="AG60" s="41"/>
      <c r="AH60" s="41"/>
      <c r="AI60" s="41"/>
      <c r="AJ60" s="41"/>
      <c r="AK60" s="41"/>
      <c r="AL60" s="41"/>
      <c r="AM60" s="41"/>
      <c r="AN60" s="41"/>
    </row>
    <row r="61" spans="1:40">
      <c r="A61" s="1">
        <v>56</v>
      </c>
      <c r="B61" s="37">
        <v>168</v>
      </c>
      <c r="C61" s="38" t="s">
        <v>126</v>
      </c>
      <c r="D61" s="39" t="s">
        <v>137</v>
      </c>
      <c r="E61" s="40">
        <v>0</v>
      </c>
      <c r="F61" s="41">
        <v>0</v>
      </c>
      <c r="G61" s="41">
        <v>0</v>
      </c>
      <c r="H61" s="41"/>
      <c r="I61" s="41"/>
      <c r="J61" s="41"/>
      <c r="K61" s="41"/>
      <c r="L61" s="41"/>
      <c r="M61" s="41"/>
      <c r="N61" s="41">
        <v>0</v>
      </c>
      <c r="O61" s="41"/>
      <c r="P61" s="41"/>
      <c r="Q61" s="41"/>
      <c r="R61" s="41">
        <v>0</v>
      </c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</row>
    <row r="62" spans="1:40" ht="25.5">
      <c r="A62" s="1">
        <v>57</v>
      </c>
      <c r="B62" s="37">
        <v>676</v>
      </c>
      <c r="C62" s="38" t="s">
        <v>126</v>
      </c>
      <c r="D62" s="39" t="s">
        <v>138</v>
      </c>
      <c r="E62" s="40">
        <v>0</v>
      </c>
      <c r="F62" s="41">
        <v>0</v>
      </c>
      <c r="G62" s="41">
        <v>0</v>
      </c>
      <c r="H62" s="41"/>
      <c r="I62" s="41"/>
      <c r="J62" s="41"/>
      <c r="K62" s="41"/>
      <c r="L62" s="41"/>
      <c r="M62" s="41"/>
      <c r="N62" s="41">
        <v>0</v>
      </c>
      <c r="O62" s="41"/>
      <c r="P62" s="41"/>
      <c r="Q62" s="41"/>
      <c r="R62" s="41">
        <v>0</v>
      </c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</row>
    <row r="63" spans="1:40" ht="25.5">
      <c r="A63" s="1">
        <v>58</v>
      </c>
      <c r="B63" s="37">
        <v>183</v>
      </c>
      <c r="C63" s="38" t="s">
        <v>126</v>
      </c>
      <c r="D63" s="39" t="s">
        <v>139</v>
      </c>
      <c r="E63" s="40">
        <v>0</v>
      </c>
      <c r="F63" s="41">
        <v>0</v>
      </c>
      <c r="G63" s="41">
        <v>0</v>
      </c>
      <c r="H63" s="41"/>
      <c r="I63" s="41"/>
      <c r="J63" s="41"/>
      <c r="K63" s="41"/>
      <c r="L63" s="41"/>
      <c r="M63" s="41"/>
      <c r="N63" s="41">
        <v>0</v>
      </c>
      <c r="O63" s="41"/>
      <c r="P63" s="41"/>
      <c r="Q63" s="41"/>
      <c r="R63" s="41">
        <v>0</v>
      </c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</row>
    <row r="64" spans="1:40" ht="25.5">
      <c r="A64" s="1">
        <v>59</v>
      </c>
      <c r="B64" s="37">
        <v>182</v>
      </c>
      <c r="C64" s="38" t="s">
        <v>126</v>
      </c>
      <c r="D64" s="39" t="s">
        <v>140</v>
      </c>
      <c r="E64" s="40">
        <v>0</v>
      </c>
      <c r="F64" s="41">
        <v>0</v>
      </c>
      <c r="G64" s="41">
        <v>0</v>
      </c>
      <c r="H64" s="41"/>
      <c r="I64" s="41"/>
      <c r="J64" s="41"/>
      <c r="K64" s="41"/>
      <c r="L64" s="41"/>
      <c r="M64" s="41"/>
      <c r="N64" s="41">
        <v>0</v>
      </c>
      <c r="O64" s="41"/>
      <c r="P64" s="41"/>
      <c r="Q64" s="41"/>
      <c r="R64" s="41">
        <v>0</v>
      </c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</row>
    <row r="65" spans="1:40">
      <c r="A65" s="1">
        <v>60</v>
      </c>
      <c r="B65" s="37">
        <v>779</v>
      </c>
      <c r="C65" s="38" t="s">
        <v>126</v>
      </c>
      <c r="D65" s="39" t="s">
        <v>141</v>
      </c>
      <c r="E65" s="40">
        <v>0</v>
      </c>
      <c r="F65" s="41">
        <v>0</v>
      </c>
      <c r="G65" s="41">
        <v>0</v>
      </c>
      <c r="H65" s="41"/>
      <c r="I65" s="41"/>
      <c r="J65" s="41"/>
      <c r="K65" s="41"/>
      <c r="L65" s="41"/>
      <c r="M65" s="41"/>
      <c r="N65" s="41">
        <v>0</v>
      </c>
      <c r="O65" s="41"/>
      <c r="P65" s="41"/>
      <c r="Q65" s="41"/>
      <c r="R65" s="41">
        <v>0</v>
      </c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</row>
    <row r="66" spans="1:40">
      <c r="A66" s="1">
        <v>61</v>
      </c>
      <c r="B66" s="37">
        <v>793</v>
      </c>
      <c r="C66" s="38" t="s">
        <v>126</v>
      </c>
      <c r="D66" s="39" t="s">
        <v>142</v>
      </c>
      <c r="E66" s="40">
        <v>0</v>
      </c>
      <c r="F66" s="41">
        <v>0</v>
      </c>
      <c r="G66" s="41">
        <v>0</v>
      </c>
      <c r="H66" s="41"/>
      <c r="I66" s="41"/>
      <c r="J66" s="41"/>
      <c r="K66" s="41"/>
      <c r="L66" s="41"/>
      <c r="M66" s="41"/>
      <c r="N66" s="41">
        <v>0</v>
      </c>
      <c r="O66" s="41"/>
      <c r="P66" s="41"/>
      <c r="Q66" s="41"/>
      <c r="R66" s="41">
        <v>0</v>
      </c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</row>
    <row r="67" spans="1:40">
      <c r="A67" s="1">
        <v>62</v>
      </c>
      <c r="B67" s="37">
        <v>815</v>
      </c>
      <c r="C67" s="38" t="s">
        <v>126</v>
      </c>
      <c r="D67" s="39" t="s">
        <v>143</v>
      </c>
      <c r="E67" s="40">
        <v>0</v>
      </c>
      <c r="F67" s="41">
        <v>0</v>
      </c>
      <c r="G67" s="41">
        <v>0</v>
      </c>
      <c r="H67" s="41"/>
      <c r="I67" s="41"/>
      <c r="J67" s="41"/>
      <c r="K67" s="41"/>
      <c r="L67" s="41"/>
      <c r="M67" s="41"/>
      <c r="N67" s="41">
        <v>0</v>
      </c>
      <c r="O67" s="41"/>
      <c r="P67" s="41"/>
      <c r="Q67" s="41"/>
      <c r="R67" s="41">
        <v>3160</v>
      </c>
      <c r="S67" s="41">
        <v>10</v>
      </c>
      <c r="T67" s="41">
        <v>3150</v>
      </c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</row>
    <row r="68" spans="1:40">
      <c r="A68" s="1">
        <v>63</v>
      </c>
      <c r="B68" s="37">
        <v>671</v>
      </c>
      <c r="C68" s="38" t="s">
        <v>126</v>
      </c>
      <c r="D68" s="39" t="s">
        <v>144</v>
      </c>
      <c r="E68" s="40">
        <v>0</v>
      </c>
      <c r="F68" s="41">
        <v>0</v>
      </c>
      <c r="G68" s="41">
        <v>0</v>
      </c>
      <c r="H68" s="41"/>
      <c r="I68" s="41"/>
      <c r="J68" s="41"/>
      <c r="K68" s="41"/>
      <c r="L68" s="41"/>
      <c r="M68" s="41"/>
      <c r="N68" s="41">
        <v>0</v>
      </c>
      <c r="O68" s="41"/>
      <c r="P68" s="41"/>
      <c r="Q68" s="41"/>
      <c r="R68" s="41">
        <v>545</v>
      </c>
      <c r="S68" s="41">
        <v>5</v>
      </c>
      <c r="T68" s="41">
        <v>540</v>
      </c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</row>
    <row r="69" spans="1:40">
      <c r="A69" s="1">
        <v>64</v>
      </c>
      <c r="B69" s="37">
        <v>768</v>
      </c>
      <c r="C69" s="38" t="s">
        <v>126</v>
      </c>
      <c r="D69" s="39" t="s">
        <v>145</v>
      </c>
      <c r="E69" s="40">
        <v>0</v>
      </c>
      <c r="F69" s="41">
        <v>0</v>
      </c>
      <c r="G69" s="41">
        <v>0</v>
      </c>
      <c r="H69" s="41"/>
      <c r="I69" s="41"/>
      <c r="J69" s="41"/>
      <c r="K69" s="41"/>
      <c r="L69" s="41"/>
      <c r="M69" s="41"/>
      <c r="N69" s="41">
        <v>0</v>
      </c>
      <c r="O69" s="41"/>
      <c r="P69" s="41"/>
      <c r="Q69" s="41"/>
      <c r="R69" s="41">
        <v>4809</v>
      </c>
      <c r="S69" s="41">
        <v>1871</v>
      </c>
      <c r="T69" s="41">
        <v>1800</v>
      </c>
      <c r="U69" s="41">
        <v>20</v>
      </c>
      <c r="V69" s="41">
        <v>1118</v>
      </c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>
        <v>8842</v>
      </c>
    </row>
    <row r="70" spans="1:40">
      <c r="A70" s="1">
        <v>65</v>
      </c>
      <c r="B70" s="37">
        <v>187</v>
      </c>
      <c r="C70" s="38" t="s">
        <v>146</v>
      </c>
      <c r="D70" s="39" t="s">
        <v>147</v>
      </c>
      <c r="E70" s="40">
        <v>45369</v>
      </c>
      <c r="F70" s="41">
        <v>45369</v>
      </c>
      <c r="G70" s="41">
        <v>34899</v>
      </c>
      <c r="H70" s="41">
        <v>28571</v>
      </c>
      <c r="I70" s="41">
        <v>35</v>
      </c>
      <c r="J70" s="41"/>
      <c r="K70" s="41">
        <v>6293</v>
      </c>
      <c r="L70" s="41">
        <v>10470</v>
      </c>
      <c r="M70" s="41">
        <v>10470</v>
      </c>
      <c r="N70" s="41">
        <v>10176</v>
      </c>
      <c r="O70" s="41">
        <v>9245</v>
      </c>
      <c r="P70" s="41">
        <v>931</v>
      </c>
      <c r="Q70" s="41"/>
      <c r="R70" s="41">
        <v>12883</v>
      </c>
      <c r="S70" s="41">
        <v>4042</v>
      </c>
      <c r="T70" s="41"/>
      <c r="U70" s="41">
        <v>5705</v>
      </c>
      <c r="V70" s="41">
        <v>3136</v>
      </c>
      <c r="W70" s="41"/>
      <c r="X70" s="41"/>
      <c r="Y70" s="41"/>
      <c r="Z70" s="41"/>
      <c r="AA70" s="41"/>
      <c r="AB70" s="41"/>
      <c r="AC70" s="41"/>
      <c r="AD70" s="41">
        <v>17429</v>
      </c>
      <c r="AE70" s="41"/>
      <c r="AF70" s="41"/>
      <c r="AG70" s="41">
        <v>1900</v>
      </c>
      <c r="AH70" s="41">
        <v>1510</v>
      </c>
      <c r="AI70" s="41"/>
      <c r="AJ70" s="41"/>
      <c r="AK70" s="41"/>
      <c r="AL70" s="41"/>
      <c r="AM70" s="41"/>
      <c r="AN70" s="41"/>
    </row>
    <row r="71" spans="1:40">
      <c r="A71" s="1">
        <v>66</v>
      </c>
      <c r="B71" s="37">
        <v>188</v>
      </c>
      <c r="C71" s="38" t="s">
        <v>146</v>
      </c>
      <c r="D71" s="39" t="s">
        <v>148</v>
      </c>
      <c r="E71" s="40">
        <v>4689</v>
      </c>
      <c r="F71" s="41">
        <v>4689</v>
      </c>
      <c r="G71" s="41">
        <v>3607</v>
      </c>
      <c r="H71" s="41">
        <v>2973</v>
      </c>
      <c r="I71" s="41"/>
      <c r="J71" s="41"/>
      <c r="K71" s="41">
        <v>634</v>
      </c>
      <c r="L71" s="41">
        <v>1082</v>
      </c>
      <c r="M71" s="41">
        <v>1082</v>
      </c>
      <c r="N71" s="41">
        <v>1579</v>
      </c>
      <c r="O71" s="41">
        <v>955</v>
      </c>
      <c r="P71" s="41">
        <v>624</v>
      </c>
      <c r="Q71" s="41"/>
      <c r="R71" s="41">
        <v>3661</v>
      </c>
      <c r="S71" s="41">
        <v>2213</v>
      </c>
      <c r="T71" s="41"/>
      <c r="U71" s="41">
        <v>975</v>
      </c>
      <c r="V71" s="41">
        <v>473</v>
      </c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</row>
    <row r="72" spans="1:40">
      <c r="A72" s="1">
        <v>67</v>
      </c>
      <c r="B72" s="37">
        <v>186</v>
      </c>
      <c r="C72" s="38" t="s">
        <v>146</v>
      </c>
      <c r="D72" s="39" t="s">
        <v>149</v>
      </c>
      <c r="E72" s="40">
        <v>8349</v>
      </c>
      <c r="F72" s="41">
        <v>8349</v>
      </c>
      <c r="G72" s="41">
        <v>6422</v>
      </c>
      <c r="H72" s="41">
        <v>4539</v>
      </c>
      <c r="I72" s="41">
        <v>3</v>
      </c>
      <c r="J72" s="41"/>
      <c r="K72" s="41">
        <v>1880</v>
      </c>
      <c r="L72" s="41">
        <v>1927</v>
      </c>
      <c r="M72" s="41">
        <v>1927</v>
      </c>
      <c r="N72" s="41">
        <v>2530</v>
      </c>
      <c r="O72" s="41">
        <v>1701</v>
      </c>
      <c r="P72" s="41">
        <v>829</v>
      </c>
      <c r="Q72" s="41"/>
      <c r="R72" s="41">
        <v>869</v>
      </c>
      <c r="S72" s="41"/>
      <c r="T72" s="41"/>
      <c r="U72" s="41">
        <v>869</v>
      </c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</row>
    <row r="73" spans="1:40">
      <c r="A73" s="1">
        <v>68</v>
      </c>
      <c r="B73" s="37">
        <v>452</v>
      </c>
      <c r="C73" s="38" t="s">
        <v>146</v>
      </c>
      <c r="D73" s="39" t="s">
        <v>150</v>
      </c>
      <c r="E73" s="40">
        <v>520</v>
      </c>
      <c r="F73" s="41">
        <v>520</v>
      </c>
      <c r="G73" s="41">
        <v>520</v>
      </c>
      <c r="H73" s="41"/>
      <c r="I73" s="41"/>
      <c r="J73" s="41">
        <v>520</v>
      </c>
      <c r="K73" s="41"/>
      <c r="L73" s="41"/>
      <c r="M73" s="41"/>
      <c r="N73" s="41">
        <v>32799</v>
      </c>
      <c r="O73" s="41"/>
      <c r="P73" s="41">
        <v>32799</v>
      </c>
      <c r="Q73" s="41"/>
      <c r="R73" s="41">
        <v>1884</v>
      </c>
      <c r="S73" s="41"/>
      <c r="T73" s="41"/>
      <c r="U73" s="41">
        <v>1884</v>
      </c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>
        <v>4067</v>
      </c>
      <c r="AK73" s="41"/>
      <c r="AL73" s="41"/>
      <c r="AM73" s="41"/>
      <c r="AN73" s="41"/>
    </row>
    <row r="74" spans="1:40">
      <c r="A74" s="1">
        <v>69</v>
      </c>
      <c r="B74" s="37">
        <v>451</v>
      </c>
      <c r="C74" s="38" t="s">
        <v>146</v>
      </c>
      <c r="D74" s="39" t="s">
        <v>151</v>
      </c>
      <c r="E74" s="40">
        <v>0</v>
      </c>
      <c r="F74" s="41">
        <v>0</v>
      </c>
      <c r="G74" s="41">
        <v>0</v>
      </c>
      <c r="H74" s="41"/>
      <c r="I74" s="41"/>
      <c r="J74" s="41"/>
      <c r="K74" s="41"/>
      <c r="L74" s="41"/>
      <c r="M74" s="41"/>
      <c r="N74" s="41">
        <v>0</v>
      </c>
      <c r="O74" s="41"/>
      <c r="P74" s="41"/>
      <c r="Q74" s="41"/>
      <c r="R74" s="41">
        <v>0</v>
      </c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</row>
    <row r="75" spans="1:40">
      <c r="A75" s="1">
        <v>70</v>
      </c>
      <c r="B75" s="37">
        <v>193</v>
      </c>
      <c r="C75" s="38" t="s">
        <v>146</v>
      </c>
      <c r="D75" s="39" t="s">
        <v>152</v>
      </c>
      <c r="E75" s="40">
        <v>0</v>
      </c>
      <c r="F75" s="41">
        <v>0</v>
      </c>
      <c r="G75" s="41">
        <v>0</v>
      </c>
      <c r="H75" s="41"/>
      <c r="I75" s="41"/>
      <c r="J75" s="41"/>
      <c r="K75" s="41"/>
      <c r="L75" s="41"/>
      <c r="M75" s="41"/>
      <c r="N75" s="41">
        <v>0</v>
      </c>
      <c r="O75" s="41"/>
      <c r="P75" s="41"/>
      <c r="Q75" s="41"/>
      <c r="R75" s="41">
        <v>0</v>
      </c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</row>
    <row r="76" spans="1:40">
      <c r="A76" s="1">
        <v>71</v>
      </c>
      <c r="B76" s="37">
        <v>755</v>
      </c>
      <c r="C76" s="38" t="s">
        <v>146</v>
      </c>
      <c r="D76" s="39" t="s">
        <v>153</v>
      </c>
      <c r="E76" s="40">
        <v>0</v>
      </c>
      <c r="F76" s="41">
        <v>0</v>
      </c>
      <c r="G76" s="41">
        <v>0</v>
      </c>
      <c r="H76" s="41"/>
      <c r="I76" s="41"/>
      <c r="J76" s="41"/>
      <c r="K76" s="41"/>
      <c r="L76" s="41"/>
      <c r="M76" s="41"/>
      <c r="N76" s="41">
        <v>0</v>
      </c>
      <c r="O76" s="41"/>
      <c r="P76" s="41"/>
      <c r="Q76" s="41"/>
      <c r="R76" s="41">
        <v>5</v>
      </c>
      <c r="S76" s="41"/>
      <c r="T76" s="41"/>
      <c r="U76" s="41">
        <v>5</v>
      </c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</row>
    <row r="77" spans="1:40">
      <c r="A77" s="1">
        <v>72</v>
      </c>
      <c r="B77" s="37">
        <v>803</v>
      </c>
      <c r="C77" s="38" t="s">
        <v>146</v>
      </c>
      <c r="D77" s="39" t="s">
        <v>154</v>
      </c>
      <c r="E77" s="40">
        <v>0</v>
      </c>
      <c r="F77" s="41">
        <v>0</v>
      </c>
      <c r="G77" s="41">
        <v>0</v>
      </c>
      <c r="H77" s="41"/>
      <c r="I77" s="41"/>
      <c r="J77" s="41"/>
      <c r="K77" s="41"/>
      <c r="L77" s="41"/>
      <c r="M77" s="41"/>
      <c r="N77" s="41">
        <v>0</v>
      </c>
      <c r="O77" s="41"/>
      <c r="P77" s="41"/>
      <c r="Q77" s="41"/>
      <c r="R77" s="41">
        <v>0</v>
      </c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</row>
    <row r="78" spans="1:40">
      <c r="A78" s="1">
        <v>73</v>
      </c>
      <c r="B78" s="37">
        <v>799</v>
      </c>
      <c r="C78" s="38" t="s">
        <v>146</v>
      </c>
      <c r="D78" s="39" t="s">
        <v>155</v>
      </c>
      <c r="E78" s="40">
        <v>0</v>
      </c>
      <c r="F78" s="41">
        <v>0</v>
      </c>
      <c r="G78" s="41">
        <v>0</v>
      </c>
      <c r="H78" s="41"/>
      <c r="I78" s="41"/>
      <c r="J78" s="41"/>
      <c r="K78" s="41"/>
      <c r="L78" s="41"/>
      <c r="M78" s="41"/>
      <c r="N78" s="41">
        <v>0</v>
      </c>
      <c r="O78" s="41"/>
      <c r="P78" s="41"/>
      <c r="Q78" s="41"/>
      <c r="R78" s="41">
        <v>0</v>
      </c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</row>
    <row r="79" spans="1:40">
      <c r="A79" s="1">
        <v>74</v>
      </c>
      <c r="B79" s="37">
        <v>825</v>
      </c>
      <c r="C79" s="38" t="s">
        <v>146</v>
      </c>
      <c r="D79" s="39" t="s">
        <v>156</v>
      </c>
      <c r="E79" s="40">
        <v>0</v>
      </c>
      <c r="F79" s="41">
        <v>0</v>
      </c>
      <c r="G79" s="41">
        <v>0</v>
      </c>
      <c r="H79" s="41"/>
      <c r="I79" s="41"/>
      <c r="J79" s="41"/>
      <c r="K79" s="41"/>
      <c r="L79" s="41"/>
      <c r="M79" s="41"/>
      <c r="N79" s="41">
        <v>0</v>
      </c>
      <c r="O79" s="41"/>
      <c r="P79" s="41"/>
      <c r="Q79" s="41"/>
      <c r="R79" s="41">
        <v>0</v>
      </c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</row>
    <row r="80" spans="1:40">
      <c r="A80" s="1">
        <v>75</v>
      </c>
      <c r="B80" s="37">
        <v>433</v>
      </c>
      <c r="C80" s="38" t="s">
        <v>146</v>
      </c>
      <c r="D80" s="39" t="s">
        <v>157</v>
      </c>
      <c r="E80" s="40">
        <v>0</v>
      </c>
      <c r="F80" s="41">
        <v>0</v>
      </c>
      <c r="G80" s="41">
        <v>0</v>
      </c>
      <c r="H80" s="41"/>
      <c r="I80" s="41"/>
      <c r="J80" s="41"/>
      <c r="K80" s="41"/>
      <c r="L80" s="41"/>
      <c r="M80" s="41"/>
      <c r="N80" s="41">
        <v>0</v>
      </c>
      <c r="O80" s="41"/>
      <c r="P80" s="41"/>
      <c r="Q80" s="41"/>
      <c r="R80" s="41">
        <v>0</v>
      </c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</row>
    <row r="81" spans="1:40">
      <c r="A81" s="1">
        <v>76</v>
      </c>
      <c r="B81" s="37">
        <v>453</v>
      </c>
      <c r="C81" s="38" t="s">
        <v>158</v>
      </c>
      <c r="D81" s="39" t="s">
        <v>159</v>
      </c>
      <c r="E81" s="40">
        <v>28143</v>
      </c>
      <c r="F81" s="41">
        <v>28143</v>
      </c>
      <c r="G81" s="41">
        <v>21704</v>
      </c>
      <c r="H81" s="41">
        <v>17957</v>
      </c>
      <c r="I81" s="41">
        <v>80</v>
      </c>
      <c r="J81" s="41">
        <v>240</v>
      </c>
      <c r="K81" s="41">
        <v>3427</v>
      </c>
      <c r="L81" s="41">
        <v>6439</v>
      </c>
      <c r="M81" s="41">
        <v>6439</v>
      </c>
      <c r="N81" s="41">
        <v>19953</v>
      </c>
      <c r="O81" s="41">
        <v>5686</v>
      </c>
      <c r="P81" s="41">
        <v>14267</v>
      </c>
      <c r="Q81" s="41"/>
      <c r="R81" s="41">
        <v>5132</v>
      </c>
      <c r="S81" s="41">
        <v>1800</v>
      </c>
      <c r="T81" s="41"/>
      <c r="U81" s="41">
        <v>803</v>
      </c>
      <c r="V81" s="41">
        <v>1690</v>
      </c>
      <c r="W81" s="41"/>
      <c r="X81" s="41">
        <v>839</v>
      </c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</row>
    <row r="82" spans="1:40">
      <c r="A82" s="1">
        <v>77</v>
      </c>
      <c r="B82" s="37">
        <v>218</v>
      </c>
      <c r="C82" s="38" t="s">
        <v>160</v>
      </c>
      <c r="D82" s="39" t="s">
        <v>161</v>
      </c>
      <c r="E82" s="40">
        <v>8156</v>
      </c>
      <c r="F82" s="41">
        <v>8156</v>
      </c>
      <c r="G82" s="41">
        <v>6297</v>
      </c>
      <c r="H82" s="41">
        <v>5370</v>
      </c>
      <c r="I82" s="41">
        <v>3</v>
      </c>
      <c r="J82" s="41">
        <v>102</v>
      </c>
      <c r="K82" s="41">
        <v>822</v>
      </c>
      <c r="L82" s="41">
        <v>1859</v>
      </c>
      <c r="M82" s="41">
        <v>1859</v>
      </c>
      <c r="N82" s="41">
        <v>7413</v>
      </c>
      <c r="O82" s="41">
        <v>1641</v>
      </c>
      <c r="P82" s="41">
        <v>5772</v>
      </c>
      <c r="Q82" s="41"/>
      <c r="R82" s="41">
        <v>2672</v>
      </c>
      <c r="S82" s="41"/>
      <c r="T82" s="41"/>
      <c r="U82" s="41">
        <v>1599</v>
      </c>
      <c r="V82" s="41">
        <v>1073</v>
      </c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</row>
    <row r="83" spans="1:40">
      <c r="A83" s="1">
        <v>78</v>
      </c>
      <c r="B83" s="37">
        <v>797</v>
      </c>
      <c r="C83" s="38" t="s">
        <v>162</v>
      </c>
      <c r="D83" s="39" t="s">
        <v>163</v>
      </c>
      <c r="E83" s="40">
        <v>0</v>
      </c>
      <c r="F83" s="41">
        <v>0</v>
      </c>
      <c r="G83" s="41">
        <v>0</v>
      </c>
      <c r="H83" s="41"/>
      <c r="I83" s="41"/>
      <c r="J83" s="41"/>
      <c r="K83" s="41"/>
      <c r="L83" s="41"/>
      <c r="M83" s="41"/>
      <c r="N83" s="41">
        <v>0</v>
      </c>
      <c r="O83" s="41"/>
      <c r="P83" s="41"/>
      <c r="Q83" s="41"/>
      <c r="R83" s="41">
        <v>0</v>
      </c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</row>
    <row r="84" spans="1:40">
      <c r="A84" s="1">
        <v>79</v>
      </c>
      <c r="B84" s="37">
        <v>444</v>
      </c>
      <c r="C84" s="38" t="s">
        <v>162</v>
      </c>
      <c r="D84" s="39" t="s">
        <v>164</v>
      </c>
      <c r="E84" s="40">
        <v>16026</v>
      </c>
      <c r="F84" s="41">
        <v>16026</v>
      </c>
      <c r="G84" s="41">
        <v>12352</v>
      </c>
      <c r="H84" s="41">
        <v>10954</v>
      </c>
      <c r="I84" s="41">
        <v>26</v>
      </c>
      <c r="J84" s="41">
        <v>107</v>
      </c>
      <c r="K84" s="41">
        <v>1265</v>
      </c>
      <c r="L84" s="41">
        <v>3674</v>
      </c>
      <c r="M84" s="41">
        <v>3674</v>
      </c>
      <c r="N84" s="41">
        <v>12380</v>
      </c>
      <c r="O84" s="41">
        <v>3243</v>
      </c>
      <c r="P84" s="41">
        <v>9137</v>
      </c>
      <c r="Q84" s="41"/>
      <c r="R84" s="41">
        <v>7869</v>
      </c>
      <c r="S84" s="41">
        <v>1400</v>
      </c>
      <c r="T84" s="41"/>
      <c r="U84" s="41">
        <v>3983</v>
      </c>
      <c r="V84" s="41">
        <v>2306</v>
      </c>
      <c r="W84" s="41"/>
      <c r="X84" s="41">
        <v>180</v>
      </c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</row>
    <row r="85" spans="1:40">
      <c r="A85" s="1">
        <v>80</v>
      </c>
      <c r="B85" s="37">
        <v>445</v>
      </c>
      <c r="C85" s="38" t="s">
        <v>165</v>
      </c>
      <c r="D85" s="39" t="s">
        <v>166</v>
      </c>
      <c r="E85" s="40">
        <v>9846</v>
      </c>
      <c r="F85" s="41">
        <v>9846</v>
      </c>
      <c r="G85" s="41">
        <v>7590</v>
      </c>
      <c r="H85" s="41">
        <v>6519</v>
      </c>
      <c r="I85" s="41">
        <v>12</v>
      </c>
      <c r="J85" s="41">
        <v>70</v>
      </c>
      <c r="K85" s="41">
        <v>989</v>
      </c>
      <c r="L85" s="41">
        <v>2256</v>
      </c>
      <c r="M85" s="41">
        <v>2256</v>
      </c>
      <c r="N85" s="41">
        <v>7552</v>
      </c>
      <c r="O85" s="41">
        <v>1992</v>
      </c>
      <c r="P85" s="41">
        <v>5560</v>
      </c>
      <c r="Q85" s="41"/>
      <c r="R85" s="41">
        <v>3791</v>
      </c>
      <c r="S85" s="41">
        <v>812</v>
      </c>
      <c r="T85" s="41">
        <v>556</v>
      </c>
      <c r="U85" s="41">
        <v>1020</v>
      </c>
      <c r="V85" s="41">
        <v>1250</v>
      </c>
      <c r="W85" s="41"/>
      <c r="X85" s="41">
        <v>153</v>
      </c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</row>
    <row r="86" spans="1:40">
      <c r="A86" s="1">
        <v>81</v>
      </c>
      <c r="B86" s="37">
        <v>403</v>
      </c>
      <c r="C86" s="38" t="s">
        <v>167</v>
      </c>
      <c r="D86" s="39" t="s">
        <v>168</v>
      </c>
      <c r="E86" s="40">
        <v>8344</v>
      </c>
      <c r="F86" s="41">
        <v>8344</v>
      </c>
      <c r="G86" s="41">
        <v>6454</v>
      </c>
      <c r="H86" s="41">
        <v>4898</v>
      </c>
      <c r="I86" s="41"/>
      <c r="J86" s="41">
        <v>155</v>
      </c>
      <c r="K86" s="41">
        <v>1401</v>
      </c>
      <c r="L86" s="41">
        <v>1890</v>
      </c>
      <c r="M86" s="41">
        <v>1890</v>
      </c>
      <c r="N86" s="41">
        <v>6562</v>
      </c>
      <c r="O86" s="41">
        <v>1669</v>
      </c>
      <c r="P86" s="41">
        <v>4893</v>
      </c>
      <c r="Q86" s="41"/>
      <c r="R86" s="41">
        <v>1680</v>
      </c>
      <c r="S86" s="41">
        <v>680</v>
      </c>
      <c r="T86" s="41"/>
      <c r="U86" s="41">
        <v>417</v>
      </c>
      <c r="V86" s="41">
        <v>350</v>
      </c>
      <c r="W86" s="41"/>
      <c r="X86" s="41">
        <v>233</v>
      </c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</row>
    <row r="87" spans="1:40">
      <c r="A87" s="1">
        <v>82</v>
      </c>
      <c r="B87" s="37">
        <v>777</v>
      </c>
      <c r="C87" s="38" t="s">
        <v>169</v>
      </c>
      <c r="D87" s="39" t="s">
        <v>170</v>
      </c>
      <c r="E87" s="40">
        <v>0</v>
      </c>
      <c r="F87" s="41">
        <v>0</v>
      </c>
      <c r="G87" s="41">
        <v>0</v>
      </c>
      <c r="H87" s="41"/>
      <c r="I87" s="41"/>
      <c r="J87" s="41"/>
      <c r="K87" s="41"/>
      <c r="L87" s="41"/>
      <c r="M87" s="41"/>
      <c r="N87" s="41">
        <v>0</v>
      </c>
      <c r="O87" s="41"/>
      <c r="P87" s="41"/>
      <c r="Q87" s="41">
        <v>785</v>
      </c>
      <c r="R87" s="41">
        <v>0</v>
      </c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N87" s="41"/>
    </row>
    <row r="88" spans="1:40">
      <c r="A88" s="1">
        <v>83</v>
      </c>
      <c r="B88" s="37">
        <v>413</v>
      </c>
      <c r="C88" s="38" t="s">
        <v>169</v>
      </c>
      <c r="D88" s="39" t="s">
        <v>171</v>
      </c>
      <c r="E88" s="40">
        <v>23872</v>
      </c>
      <c r="F88" s="41">
        <v>23872</v>
      </c>
      <c r="G88" s="41">
        <v>18363</v>
      </c>
      <c r="H88" s="41">
        <v>14462</v>
      </c>
      <c r="I88" s="41">
        <v>10</v>
      </c>
      <c r="J88" s="41"/>
      <c r="K88" s="41">
        <v>3891</v>
      </c>
      <c r="L88" s="41">
        <v>5509</v>
      </c>
      <c r="M88" s="41">
        <v>5509</v>
      </c>
      <c r="N88" s="41">
        <v>4864</v>
      </c>
      <c r="O88" s="41">
        <v>4864</v>
      </c>
      <c r="P88" s="41"/>
      <c r="Q88" s="41"/>
      <c r="R88" s="41">
        <v>11664</v>
      </c>
      <c r="S88" s="41"/>
      <c r="T88" s="41"/>
      <c r="U88" s="41">
        <v>8880</v>
      </c>
      <c r="V88" s="41">
        <v>2784</v>
      </c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>
        <v>7000</v>
      </c>
      <c r="AK88" s="41"/>
      <c r="AL88" s="41"/>
      <c r="AM88" s="41">
        <v>200</v>
      </c>
      <c r="AN88" s="41"/>
    </row>
    <row r="89" spans="1:40">
      <c r="A89" s="1">
        <v>84</v>
      </c>
      <c r="B89" s="37">
        <v>91</v>
      </c>
      <c r="C89" s="38" t="s">
        <v>169</v>
      </c>
      <c r="D89" s="39" t="s">
        <v>172</v>
      </c>
      <c r="E89" s="40">
        <v>28334</v>
      </c>
      <c r="F89" s="41">
        <v>28334</v>
      </c>
      <c r="G89" s="41">
        <v>21795</v>
      </c>
      <c r="H89" s="41">
        <v>18596</v>
      </c>
      <c r="I89" s="41">
        <v>6</v>
      </c>
      <c r="J89" s="41"/>
      <c r="K89" s="41">
        <v>3193</v>
      </c>
      <c r="L89" s="41">
        <v>6539</v>
      </c>
      <c r="M89" s="41">
        <v>6539</v>
      </c>
      <c r="N89" s="41">
        <v>5842</v>
      </c>
      <c r="O89" s="41">
        <v>5842</v>
      </c>
      <c r="P89" s="41"/>
      <c r="Q89" s="41"/>
      <c r="R89" s="41">
        <v>7437</v>
      </c>
      <c r="S89" s="41"/>
      <c r="T89" s="41"/>
      <c r="U89" s="41">
        <v>5922</v>
      </c>
      <c r="V89" s="41">
        <v>1515</v>
      </c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>
        <v>11900</v>
      </c>
      <c r="AK89" s="41"/>
      <c r="AL89" s="41"/>
      <c r="AM89" s="41"/>
      <c r="AN89" s="41"/>
    </row>
    <row r="90" spans="1:40">
      <c r="A90" s="1">
        <v>85</v>
      </c>
      <c r="B90" s="37">
        <v>85</v>
      </c>
      <c r="C90" s="38" t="s">
        <v>169</v>
      </c>
      <c r="D90" s="39" t="s">
        <v>173</v>
      </c>
      <c r="E90" s="40">
        <v>44682</v>
      </c>
      <c r="F90" s="41">
        <v>44682</v>
      </c>
      <c r="G90" s="41">
        <v>34371</v>
      </c>
      <c r="H90" s="41">
        <v>29294</v>
      </c>
      <c r="I90" s="41">
        <v>16</v>
      </c>
      <c r="J90" s="41"/>
      <c r="K90" s="41">
        <v>5061</v>
      </c>
      <c r="L90" s="41">
        <v>10311</v>
      </c>
      <c r="M90" s="41">
        <v>10311</v>
      </c>
      <c r="N90" s="41">
        <v>9105</v>
      </c>
      <c r="O90" s="41">
        <v>9105</v>
      </c>
      <c r="P90" s="41"/>
      <c r="Q90" s="41"/>
      <c r="R90" s="41">
        <v>26316</v>
      </c>
      <c r="S90" s="41">
        <v>4851</v>
      </c>
      <c r="T90" s="41"/>
      <c r="U90" s="41">
        <v>17025</v>
      </c>
      <c r="V90" s="41">
        <v>2802</v>
      </c>
      <c r="W90" s="41"/>
      <c r="X90" s="41">
        <v>1638</v>
      </c>
      <c r="Y90" s="41">
        <v>183</v>
      </c>
      <c r="Z90" s="41">
        <v>2647</v>
      </c>
      <c r="AA90" s="41"/>
      <c r="AB90" s="41"/>
      <c r="AC90" s="41"/>
      <c r="AD90" s="41">
        <v>21716</v>
      </c>
      <c r="AE90" s="41"/>
      <c r="AF90" s="41"/>
      <c r="AG90" s="41">
        <v>2362</v>
      </c>
      <c r="AH90" s="41">
        <v>2571</v>
      </c>
      <c r="AI90" s="41"/>
      <c r="AJ90" s="41">
        <v>12958</v>
      </c>
      <c r="AK90" s="41"/>
      <c r="AL90" s="41"/>
      <c r="AM90" s="41"/>
      <c r="AN90" s="41"/>
    </row>
    <row r="91" spans="1:40">
      <c r="A91" s="1">
        <v>86</v>
      </c>
      <c r="B91" s="37">
        <v>95</v>
      </c>
      <c r="C91" s="38" t="s">
        <v>169</v>
      </c>
      <c r="D91" s="39" t="s">
        <v>174</v>
      </c>
      <c r="E91" s="40">
        <v>15139</v>
      </c>
      <c r="F91" s="41">
        <v>15139</v>
      </c>
      <c r="G91" s="41">
        <v>11645</v>
      </c>
      <c r="H91" s="41">
        <v>9783</v>
      </c>
      <c r="I91" s="41">
        <v>6</v>
      </c>
      <c r="J91" s="41"/>
      <c r="K91" s="41">
        <v>1856</v>
      </c>
      <c r="L91" s="41">
        <v>3494</v>
      </c>
      <c r="M91" s="41">
        <v>3494</v>
      </c>
      <c r="N91" s="41">
        <v>3085</v>
      </c>
      <c r="O91" s="41">
        <v>3085</v>
      </c>
      <c r="P91" s="41"/>
      <c r="Q91" s="41"/>
      <c r="R91" s="41">
        <v>10883</v>
      </c>
      <c r="S91" s="41">
        <v>4927</v>
      </c>
      <c r="T91" s="41"/>
      <c r="U91" s="41">
        <v>4548</v>
      </c>
      <c r="V91" s="41">
        <v>1408</v>
      </c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</row>
    <row r="92" spans="1:40">
      <c r="A92" s="1">
        <v>87</v>
      </c>
      <c r="B92" s="37">
        <v>122</v>
      </c>
      <c r="C92" s="38" t="s">
        <v>169</v>
      </c>
      <c r="D92" s="39" t="s">
        <v>175</v>
      </c>
      <c r="E92" s="40">
        <v>19507</v>
      </c>
      <c r="F92" s="41">
        <v>19507</v>
      </c>
      <c r="G92" s="41">
        <v>15005</v>
      </c>
      <c r="H92" s="41">
        <v>12787</v>
      </c>
      <c r="I92" s="41">
        <v>12</v>
      </c>
      <c r="J92" s="41"/>
      <c r="K92" s="41">
        <v>2206</v>
      </c>
      <c r="L92" s="41">
        <v>4502</v>
      </c>
      <c r="M92" s="41">
        <v>4502</v>
      </c>
      <c r="N92" s="41">
        <v>3975</v>
      </c>
      <c r="O92" s="41">
        <v>3975</v>
      </c>
      <c r="P92" s="41"/>
      <c r="Q92" s="41"/>
      <c r="R92" s="41">
        <v>7248</v>
      </c>
      <c r="S92" s="41"/>
      <c r="T92" s="41"/>
      <c r="U92" s="41">
        <v>5832</v>
      </c>
      <c r="V92" s="41">
        <v>1416</v>
      </c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</row>
    <row r="93" spans="1:40">
      <c r="A93" s="1">
        <v>88</v>
      </c>
      <c r="B93" s="37">
        <v>99</v>
      </c>
      <c r="C93" s="38" t="s">
        <v>169</v>
      </c>
      <c r="D93" s="39" t="s">
        <v>176</v>
      </c>
      <c r="E93" s="40">
        <v>605</v>
      </c>
      <c r="F93" s="41">
        <v>605</v>
      </c>
      <c r="G93" s="41">
        <v>605</v>
      </c>
      <c r="H93" s="41"/>
      <c r="I93" s="41"/>
      <c r="J93" s="41">
        <v>605</v>
      </c>
      <c r="K93" s="41"/>
      <c r="L93" s="41"/>
      <c r="M93" s="41"/>
      <c r="N93" s="41">
        <v>42941</v>
      </c>
      <c r="O93" s="41"/>
      <c r="P93" s="41">
        <v>42941</v>
      </c>
      <c r="Q93" s="41">
        <v>350</v>
      </c>
      <c r="R93" s="41">
        <v>7575</v>
      </c>
      <c r="S93" s="41"/>
      <c r="T93" s="41"/>
      <c r="U93" s="41">
        <v>5966</v>
      </c>
      <c r="V93" s="41">
        <v>1609</v>
      </c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</row>
    <row r="94" spans="1:40">
      <c r="A94" s="1">
        <v>89</v>
      </c>
      <c r="B94" s="37">
        <v>90</v>
      </c>
      <c r="C94" s="38" t="s">
        <v>169</v>
      </c>
      <c r="D94" s="39" t="s">
        <v>177</v>
      </c>
      <c r="E94" s="40">
        <v>921</v>
      </c>
      <c r="F94" s="41">
        <v>921</v>
      </c>
      <c r="G94" s="41">
        <v>921</v>
      </c>
      <c r="H94" s="41"/>
      <c r="I94" s="41"/>
      <c r="J94" s="41">
        <v>921</v>
      </c>
      <c r="K94" s="41"/>
      <c r="L94" s="41"/>
      <c r="M94" s="41"/>
      <c r="N94" s="41">
        <v>28178</v>
      </c>
      <c r="O94" s="41"/>
      <c r="P94" s="41">
        <v>28178</v>
      </c>
      <c r="Q94" s="41">
        <v>350</v>
      </c>
      <c r="R94" s="41">
        <v>5856</v>
      </c>
      <c r="S94" s="41"/>
      <c r="T94" s="41">
        <v>1776</v>
      </c>
      <c r="U94" s="41">
        <v>3300</v>
      </c>
      <c r="V94" s="41">
        <v>780</v>
      </c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>
        <v>7602</v>
      </c>
      <c r="AL94" s="41"/>
      <c r="AM94" s="41"/>
      <c r="AN94" s="41"/>
    </row>
    <row r="95" spans="1:40">
      <c r="A95" s="1">
        <v>90</v>
      </c>
      <c r="B95" s="37">
        <v>417</v>
      </c>
      <c r="C95" s="38" t="s">
        <v>169</v>
      </c>
      <c r="D95" s="39" t="s">
        <v>178</v>
      </c>
      <c r="E95" s="40">
        <v>164</v>
      </c>
      <c r="F95" s="41">
        <v>164</v>
      </c>
      <c r="G95" s="41">
        <v>164</v>
      </c>
      <c r="H95" s="41"/>
      <c r="I95" s="41"/>
      <c r="J95" s="41">
        <v>164</v>
      </c>
      <c r="K95" s="41"/>
      <c r="L95" s="41"/>
      <c r="M95" s="41"/>
      <c r="N95" s="41">
        <v>28994</v>
      </c>
      <c r="O95" s="41"/>
      <c r="P95" s="41">
        <v>28994</v>
      </c>
      <c r="Q95" s="41">
        <v>350</v>
      </c>
      <c r="R95" s="41">
        <v>839</v>
      </c>
      <c r="S95" s="41"/>
      <c r="T95" s="41"/>
      <c r="U95" s="41">
        <v>839</v>
      </c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</row>
    <row r="96" spans="1:40">
      <c r="A96" s="1">
        <v>91</v>
      </c>
      <c r="B96" s="37">
        <v>415</v>
      </c>
      <c r="C96" s="38" t="s">
        <v>169</v>
      </c>
      <c r="D96" s="39" t="s">
        <v>179</v>
      </c>
      <c r="E96" s="40">
        <v>292</v>
      </c>
      <c r="F96" s="41">
        <v>292</v>
      </c>
      <c r="G96" s="41">
        <v>292</v>
      </c>
      <c r="H96" s="41"/>
      <c r="I96" s="41"/>
      <c r="J96" s="41">
        <v>292</v>
      </c>
      <c r="K96" s="41"/>
      <c r="L96" s="41"/>
      <c r="M96" s="41"/>
      <c r="N96" s="41">
        <v>22352</v>
      </c>
      <c r="O96" s="41"/>
      <c r="P96" s="41">
        <v>22352</v>
      </c>
      <c r="Q96" s="41"/>
      <c r="R96" s="41">
        <v>1835</v>
      </c>
      <c r="S96" s="41"/>
      <c r="T96" s="41"/>
      <c r="U96" s="41">
        <v>1835</v>
      </c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</row>
    <row r="97" spans="1:40">
      <c r="A97" s="1">
        <v>92</v>
      </c>
      <c r="B97" s="37">
        <v>127</v>
      </c>
      <c r="C97" s="38" t="s">
        <v>169</v>
      </c>
      <c r="D97" s="39" t="s">
        <v>180</v>
      </c>
      <c r="E97" s="40">
        <v>290</v>
      </c>
      <c r="F97" s="41">
        <v>290</v>
      </c>
      <c r="G97" s="41">
        <v>290</v>
      </c>
      <c r="H97" s="41"/>
      <c r="I97" s="41"/>
      <c r="J97" s="41">
        <v>290</v>
      </c>
      <c r="K97" s="41"/>
      <c r="L97" s="41"/>
      <c r="M97" s="41"/>
      <c r="N97" s="41">
        <v>42248</v>
      </c>
      <c r="O97" s="41"/>
      <c r="P97" s="41">
        <v>42248</v>
      </c>
      <c r="Q97" s="41">
        <v>350</v>
      </c>
      <c r="R97" s="41">
        <v>2652</v>
      </c>
      <c r="S97" s="41"/>
      <c r="T97" s="41"/>
      <c r="U97" s="41">
        <v>2652</v>
      </c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>
        <v>9720</v>
      </c>
      <c r="AK97" s="41"/>
      <c r="AL97" s="41"/>
      <c r="AM97" s="41"/>
      <c r="AN97" s="41"/>
    </row>
    <row r="98" spans="1:40">
      <c r="A98" s="1">
        <v>93</v>
      </c>
      <c r="B98" s="37">
        <v>102</v>
      </c>
      <c r="C98" s="38" t="s">
        <v>169</v>
      </c>
      <c r="D98" s="39" t="s">
        <v>181</v>
      </c>
      <c r="E98" s="40">
        <v>200</v>
      </c>
      <c r="F98" s="41">
        <v>200</v>
      </c>
      <c r="G98" s="41">
        <v>200</v>
      </c>
      <c r="H98" s="41"/>
      <c r="I98" s="41"/>
      <c r="J98" s="41">
        <v>200</v>
      </c>
      <c r="K98" s="41"/>
      <c r="L98" s="41"/>
      <c r="M98" s="41"/>
      <c r="N98" s="41">
        <v>21989</v>
      </c>
      <c r="O98" s="41"/>
      <c r="P98" s="41">
        <v>21989</v>
      </c>
      <c r="Q98" s="41">
        <v>250</v>
      </c>
      <c r="R98" s="41">
        <v>8820</v>
      </c>
      <c r="S98" s="41"/>
      <c r="T98" s="41"/>
      <c r="U98" s="41">
        <v>6718</v>
      </c>
      <c r="V98" s="41">
        <v>2102</v>
      </c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>
        <v>64989</v>
      </c>
      <c r="AL98" s="41"/>
      <c r="AM98" s="41"/>
      <c r="AN98" s="41"/>
    </row>
    <row r="99" spans="1:40">
      <c r="A99" s="1">
        <v>94</v>
      </c>
      <c r="B99" s="37">
        <v>125</v>
      </c>
      <c r="C99" s="38" t="s">
        <v>169</v>
      </c>
      <c r="D99" s="39" t="s">
        <v>182</v>
      </c>
      <c r="E99" s="40">
        <v>234</v>
      </c>
      <c r="F99" s="41">
        <v>234</v>
      </c>
      <c r="G99" s="41">
        <v>234</v>
      </c>
      <c r="H99" s="41"/>
      <c r="I99" s="41"/>
      <c r="J99" s="41">
        <v>234</v>
      </c>
      <c r="K99" s="41"/>
      <c r="L99" s="41"/>
      <c r="M99" s="41"/>
      <c r="N99" s="41">
        <v>28816</v>
      </c>
      <c r="O99" s="41"/>
      <c r="P99" s="41">
        <v>28816</v>
      </c>
      <c r="Q99" s="41"/>
      <c r="R99" s="41">
        <v>815</v>
      </c>
      <c r="S99" s="41"/>
      <c r="T99" s="41"/>
      <c r="U99" s="41">
        <v>815</v>
      </c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</row>
    <row r="100" spans="1:40" ht="25.5">
      <c r="A100" s="1">
        <v>95</v>
      </c>
      <c r="B100" s="37">
        <v>730</v>
      </c>
      <c r="C100" s="38" t="s">
        <v>169</v>
      </c>
      <c r="D100" s="39" t="s">
        <v>183</v>
      </c>
      <c r="E100" s="40">
        <v>0</v>
      </c>
      <c r="F100" s="41">
        <v>0</v>
      </c>
      <c r="G100" s="41">
        <v>0</v>
      </c>
      <c r="H100" s="41"/>
      <c r="I100" s="41"/>
      <c r="J100" s="41"/>
      <c r="K100" s="41"/>
      <c r="L100" s="41"/>
      <c r="M100" s="41"/>
      <c r="N100" s="41">
        <v>0</v>
      </c>
      <c r="O100" s="41"/>
      <c r="P100" s="41"/>
      <c r="Q100" s="41">
        <v>250</v>
      </c>
      <c r="R100" s="41">
        <v>0</v>
      </c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</row>
    <row r="101" spans="1:40">
      <c r="A101" s="1">
        <v>96</v>
      </c>
      <c r="B101" s="37">
        <v>94</v>
      </c>
      <c r="C101" s="38" t="s">
        <v>169</v>
      </c>
      <c r="D101" s="39" t="s">
        <v>184</v>
      </c>
      <c r="E101" s="40">
        <v>42901</v>
      </c>
      <c r="F101" s="41">
        <v>42901</v>
      </c>
      <c r="G101" s="41">
        <v>33001</v>
      </c>
      <c r="H101" s="41">
        <v>25822</v>
      </c>
      <c r="I101" s="41">
        <v>12</v>
      </c>
      <c r="J101" s="41"/>
      <c r="K101" s="41">
        <v>7167</v>
      </c>
      <c r="L101" s="41">
        <v>9900</v>
      </c>
      <c r="M101" s="41">
        <v>9900</v>
      </c>
      <c r="N101" s="41">
        <v>8742</v>
      </c>
      <c r="O101" s="41">
        <v>8742</v>
      </c>
      <c r="P101" s="41"/>
      <c r="Q101" s="41"/>
      <c r="R101" s="41">
        <v>28782</v>
      </c>
      <c r="S101" s="41">
        <v>8497</v>
      </c>
      <c r="T101" s="41"/>
      <c r="U101" s="41">
        <v>13778</v>
      </c>
      <c r="V101" s="41">
        <v>3129</v>
      </c>
      <c r="W101" s="41"/>
      <c r="X101" s="41">
        <v>3378</v>
      </c>
      <c r="Y101" s="41">
        <v>21</v>
      </c>
      <c r="Z101" s="41">
        <v>170</v>
      </c>
      <c r="AA101" s="41"/>
      <c r="AB101" s="41"/>
      <c r="AC101" s="41"/>
      <c r="AD101" s="41"/>
      <c r="AE101" s="41"/>
      <c r="AF101" s="41"/>
      <c r="AG101" s="41"/>
      <c r="AH101" s="41">
        <v>3454</v>
      </c>
      <c r="AI101" s="41"/>
      <c r="AJ101" s="41"/>
      <c r="AK101" s="41"/>
      <c r="AL101" s="41"/>
      <c r="AM101" s="41"/>
      <c r="AN101" s="41">
        <v>14834</v>
      </c>
    </row>
    <row r="102" spans="1:40">
      <c r="A102" s="1">
        <v>97</v>
      </c>
      <c r="B102" s="37">
        <v>456</v>
      </c>
      <c r="C102" s="38" t="s">
        <v>169</v>
      </c>
      <c r="D102" s="39" t="s">
        <v>185</v>
      </c>
      <c r="E102" s="40">
        <v>66327</v>
      </c>
      <c r="F102" s="41">
        <v>66327</v>
      </c>
      <c r="G102" s="41">
        <v>51021</v>
      </c>
      <c r="H102" s="41">
        <v>38694</v>
      </c>
      <c r="I102" s="41">
        <v>12</v>
      </c>
      <c r="J102" s="41"/>
      <c r="K102" s="41">
        <v>12315</v>
      </c>
      <c r="L102" s="41">
        <v>15306</v>
      </c>
      <c r="M102" s="41">
        <v>15306</v>
      </c>
      <c r="N102" s="41">
        <v>13522</v>
      </c>
      <c r="O102" s="41">
        <v>13522</v>
      </c>
      <c r="P102" s="41"/>
      <c r="Q102" s="41"/>
      <c r="R102" s="41">
        <v>32767</v>
      </c>
      <c r="S102" s="41">
        <v>14735</v>
      </c>
      <c r="T102" s="41">
        <v>12271</v>
      </c>
      <c r="U102" s="41">
        <v>3207</v>
      </c>
      <c r="V102" s="41">
        <v>2554</v>
      </c>
      <c r="W102" s="41"/>
      <c r="X102" s="41"/>
      <c r="Y102" s="41"/>
      <c r="Z102" s="41"/>
      <c r="AA102" s="41">
        <v>806</v>
      </c>
      <c r="AB102" s="41">
        <v>29093</v>
      </c>
      <c r="AC102" s="41"/>
      <c r="AD102" s="41">
        <v>2422</v>
      </c>
      <c r="AE102" s="41"/>
      <c r="AF102" s="41"/>
      <c r="AG102" s="41">
        <v>4491</v>
      </c>
      <c r="AH102" s="41">
        <v>4028</v>
      </c>
      <c r="AI102" s="41"/>
      <c r="AJ102" s="41"/>
      <c r="AK102" s="41"/>
      <c r="AL102" s="41"/>
      <c r="AM102" s="41"/>
      <c r="AN102" s="41">
        <v>15401</v>
      </c>
    </row>
    <row r="103" spans="1:40">
      <c r="A103" s="1">
        <v>98</v>
      </c>
      <c r="B103" s="37">
        <v>79</v>
      </c>
      <c r="C103" s="38" t="s">
        <v>169</v>
      </c>
      <c r="D103" s="39" t="s">
        <v>186</v>
      </c>
      <c r="E103" s="40">
        <v>45375</v>
      </c>
      <c r="F103" s="41">
        <v>45375</v>
      </c>
      <c r="G103" s="41">
        <v>34904</v>
      </c>
      <c r="H103" s="41">
        <v>30553</v>
      </c>
      <c r="I103" s="41">
        <v>14</v>
      </c>
      <c r="J103" s="41"/>
      <c r="K103" s="41">
        <v>4337</v>
      </c>
      <c r="L103" s="41">
        <v>10471</v>
      </c>
      <c r="M103" s="41">
        <v>10471</v>
      </c>
      <c r="N103" s="41">
        <v>9246</v>
      </c>
      <c r="O103" s="41">
        <v>9246</v>
      </c>
      <c r="P103" s="41"/>
      <c r="Q103" s="41">
        <v>1894</v>
      </c>
      <c r="R103" s="41">
        <v>40368</v>
      </c>
      <c r="S103" s="41">
        <v>11335</v>
      </c>
      <c r="T103" s="41"/>
      <c r="U103" s="41">
        <v>14548</v>
      </c>
      <c r="V103" s="41">
        <v>3598</v>
      </c>
      <c r="W103" s="41"/>
      <c r="X103" s="41">
        <v>10887</v>
      </c>
      <c r="Y103" s="41">
        <v>349</v>
      </c>
      <c r="Z103" s="41"/>
      <c r="AA103" s="41"/>
      <c r="AB103" s="41"/>
      <c r="AC103" s="41"/>
      <c r="AD103" s="41"/>
      <c r="AE103" s="41"/>
      <c r="AF103" s="41"/>
      <c r="AG103" s="41">
        <v>3540</v>
      </c>
      <c r="AH103" s="41">
        <v>1177</v>
      </c>
      <c r="AI103" s="41"/>
      <c r="AJ103" s="41"/>
      <c r="AK103" s="41"/>
      <c r="AL103" s="41"/>
      <c r="AM103" s="41"/>
      <c r="AN103" s="41">
        <v>16782</v>
      </c>
    </row>
    <row r="104" spans="1:40">
      <c r="A104" s="1">
        <v>99</v>
      </c>
      <c r="B104" s="37">
        <v>130</v>
      </c>
      <c r="C104" s="38" t="s">
        <v>169</v>
      </c>
      <c r="D104" s="39" t="s">
        <v>187</v>
      </c>
      <c r="E104" s="40">
        <v>0</v>
      </c>
      <c r="F104" s="41">
        <v>0</v>
      </c>
      <c r="G104" s="41">
        <v>0</v>
      </c>
      <c r="H104" s="41"/>
      <c r="I104" s="41"/>
      <c r="J104" s="41"/>
      <c r="K104" s="41"/>
      <c r="L104" s="41"/>
      <c r="M104" s="41"/>
      <c r="N104" s="41">
        <v>0</v>
      </c>
      <c r="O104" s="41"/>
      <c r="P104" s="41"/>
      <c r="Q104" s="41"/>
      <c r="R104" s="41">
        <v>0</v>
      </c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</row>
    <row r="105" spans="1:40">
      <c r="A105" s="1">
        <v>100</v>
      </c>
      <c r="B105" s="37">
        <v>133</v>
      </c>
      <c r="C105" s="38" t="s">
        <v>169</v>
      </c>
      <c r="D105" s="39" t="s">
        <v>188</v>
      </c>
      <c r="E105" s="40">
        <v>0</v>
      </c>
      <c r="F105" s="41">
        <v>0</v>
      </c>
      <c r="G105" s="41">
        <v>0</v>
      </c>
      <c r="H105" s="41"/>
      <c r="I105" s="41"/>
      <c r="J105" s="41"/>
      <c r="K105" s="41"/>
      <c r="L105" s="41"/>
      <c r="M105" s="41"/>
      <c r="N105" s="41">
        <v>0</v>
      </c>
      <c r="O105" s="41"/>
      <c r="P105" s="41"/>
      <c r="Q105" s="41"/>
      <c r="R105" s="41">
        <v>0</v>
      </c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</row>
    <row r="106" spans="1:40">
      <c r="A106" s="1">
        <v>101</v>
      </c>
      <c r="B106" s="37">
        <v>672</v>
      </c>
      <c r="C106" s="38" t="s">
        <v>169</v>
      </c>
      <c r="D106" s="39" t="s">
        <v>189</v>
      </c>
      <c r="E106" s="40">
        <v>0</v>
      </c>
      <c r="F106" s="41">
        <v>0</v>
      </c>
      <c r="G106" s="41">
        <v>0</v>
      </c>
      <c r="H106" s="41"/>
      <c r="I106" s="41"/>
      <c r="J106" s="41"/>
      <c r="K106" s="41"/>
      <c r="L106" s="41"/>
      <c r="M106" s="41"/>
      <c r="N106" s="41">
        <v>0</v>
      </c>
      <c r="O106" s="41"/>
      <c r="P106" s="41"/>
      <c r="Q106" s="41"/>
      <c r="R106" s="41">
        <v>0</v>
      </c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</row>
    <row r="107" spans="1:40">
      <c r="A107" s="1">
        <v>102</v>
      </c>
      <c r="B107" s="37">
        <v>679</v>
      </c>
      <c r="C107" s="38" t="s">
        <v>169</v>
      </c>
      <c r="D107" s="39" t="s">
        <v>190</v>
      </c>
      <c r="E107" s="40">
        <v>0</v>
      </c>
      <c r="F107" s="41">
        <v>0</v>
      </c>
      <c r="G107" s="41">
        <v>0</v>
      </c>
      <c r="H107" s="41"/>
      <c r="I107" s="41"/>
      <c r="J107" s="41"/>
      <c r="K107" s="41"/>
      <c r="L107" s="41"/>
      <c r="M107" s="41"/>
      <c r="N107" s="41">
        <v>0</v>
      </c>
      <c r="O107" s="41"/>
      <c r="P107" s="41"/>
      <c r="Q107" s="41"/>
      <c r="R107" s="41">
        <v>0</v>
      </c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</row>
    <row r="108" spans="1:40">
      <c r="A108" s="1">
        <v>103</v>
      </c>
      <c r="B108" s="37">
        <v>93</v>
      </c>
      <c r="C108" s="38" t="s">
        <v>169</v>
      </c>
      <c r="D108" s="39" t="s">
        <v>191</v>
      </c>
      <c r="E108" s="40">
        <v>31283</v>
      </c>
      <c r="F108" s="41">
        <v>31283</v>
      </c>
      <c r="G108" s="41">
        <v>24064</v>
      </c>
      <c r="H108" s="41">
        <v>19668</v>
      </c>
      <c r="I108" s="41">
        <v>6</v>
      </c>
      <c r="J108" s="41"/>
      <c r="K108" s="41">
        <v>4390</v>
      </c>
      <c r="L108" s="41">
        <v>7219</v>
      </c>
      <c r="M108" s="41">
        <v>7219</v>
      </c>
      <c r="N108" s="41">
        <v>6375</v>
      </c>
      <c r="O108" s="41">
        <v>6375</v>
      </c>
      <c r="P108" s="41"/>
      <c r="Q108" s="41"/>
      <c r="R108" s="41">
        <v>3706</v>
      </c>
      <c r="S108" s="41"/>
      <c r="T108" s="41"/>
      <c r="U108" s="41">
        <v>2144</v>
      </c>
      <c r="V108" s="41">
        <v>1562</v>
      </c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</row>
    <row r="109" spans="1:40">
      <c r="A109" s="1">
        <v>104</v>
      </c>
      <c r="B109" s="37">
        <v>119</v>
      </c>
      <c r="C109" s="38" t="s">
        <v>169</v>
      </c>
      <c r="D109" s="39" t="s">
        <v>192</v>
      </c>
      <c r="E109" s="40">
        <v>41358</v>
      </c>
      <c r="F109" s="41">
        <v>41358</v>
      </c>
      <c r="G109" s="41">
        <v>31814</v>
      </c>
      <c r="H109" s="41">
        <v>26010</v>
      </c>
      <c r="I109" s="41">
        <v>14</v>
      </c>
      <c r="J109" s="41"/>
      <c r="K109" s="41">
        <v>5790</v>
      </c>
      <c r="L109" s="41">
        <v>9544</v>
      </c>
      <c r="M109" s="41">
        <v>9544</v>
      </c>
      <c r="N109" s="41">
        <v>8427</v>
      </c>
      <c r="O109" s="41">
        <v>8427</v>
      </c>
      <c r="P109" s="41"/>
      <c r="Q109" s="41"/>
      <c r="R109" s="41">
        <v>12445</v>
      </c>
      <c r="S109" s="41"/>
      <c r="T109" s="41"/>
      <c r="U109" s="41">
        <v>9750</v>
      </c>
      <c r="V109" s="41">
        <v>2695</v>
      </c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>
        <v>5373</v>
      </c>
      <c r="AK109" s="41"/>
      <c r="AL109" s="41"/>
      <c r="AM109" s="41"/>
      <c r="AN109" s="41"/>
    </row>
    <row r="110" spans="1:40">
      <c r="A110" s="1">
        <v>105</v>
      </c>
      <c r="B110" s="37">
        <v>439</v>
      </c>
      <c r="C110" s="38" t="s">
        <v>169</v>
      </c>
      <c r="D110" s="39" t="s">
        <v>193</v>
      </c>
      <c r="E110" s="40">
        <v>398</v>
      </c>
      <c r="F110" s="41">
        <v>398</v>
      </c>
      <c r="G110" s="41">
        <v>398</v>
      </c>
      <c r="H110" s="41"/>
      <c r="I110" s="41"/>
      <c r="J110" s="41">
        <v>398</v>
      </c>
      <c r="K110" s="41"/>
      <c r="L110" s="41"/>
      <c r="M110" s="41"/>
      <c r="N110" s="41">
        <v>24547</v>
      </c>
      <c r="O110" s="41"/>
      <c r="P110" s="41">
        <v>24547</v>
      </c>
      <c r="Q110" s="41">
        <v>350</v>
      </c>
      <c r="R110" s="41">
        <v>2241</v>
      </c>
      <c r="S110" s="41"/>
      <c r="T110" s="41"/>
      <c r="U110" s="41">
        <v>2103</v>
      </c>
      <c r="V110" s="41">
        <v>138</v>
      </c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</row>
    <row r="111" spans="1:40">
      <c r="A111" s="1">
        <v>106</v>
      </c>
      <c r="B111" s="37">
        <v>410</v>
      </c>
      <c r="C111" s="38" t="s">
        <v>169</v>
      </c>
      <c r="D111" s="39" t="s">
        <v>194</v>
      </c>
      <c r="E111" s="40">
        <v>0</v>
      </c>
      <c r="F111" s="41">
        <v>0</v>
      </c>
      <c r="G111" s="41">
        <v>0</v>
      </c>
      <c r="H111" s="41"/>
      <c r="I111" s="41"/>
      <c r="J111" s="41"/>
      <c r="K111" s="41"/>
      <c r="L111" s="41"/>
      <c r="M111" s="41"/>
      <c r="N111" s="41">
        <v>0</v>
      </c>
      <c r="O111" s="41"/>
      <c r="P111" s="41"/>
      <c r="Q111" s="41"/>
      <c r="R111" s="41">
        <v>0</v>
      </c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>
        <v>82237</v>
      </c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</row>
    <row r="112" spans="1:40">
      <c r="A112" s="1">
        <v>107</v>
      </c>
      <c r="B112" s="37">
        <v>737</v>
      </c>
      <c r="C112" s="38" t="s">
        <v>169</v>
      </c>
      <c r="D112" s="39" t="s">
        <v>195</v>
      </c>
      <c r="E112" s="40">
        <v>0</v>
      </c>
      <c r="F112" s="41">
        <v>0</v>
      </c>
      <c r="G112" s="41">
        <v>0</v>
      </c>
      <c r="H112" s="41"/>
      <c r="I112" s="41"/>
      <c r="J112" s="41"/>
      <c r="K112" s="41"/>
      <c r="L112" s="41"/>
      <c r="M112" s="41"/>
      <c r="N112" s="41">
        <v>0</v>
      </c>
      <c r="O112" s="41"/>
      <c r="P112" s="41"/>
      <c r="Q112" s="41"/>
      <c r="R112" s="41">
        <v>0</v>
      </c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</row>
    <row r="113" spans="1:40">
      <c r="A113" s="1">
        <v>108</v>
      </c>
      <c r="B113" s="37">
        <v>86</v>
      </c>
      <c r="C113" s="38" t="s">
        <v>169</v>
      </c>
      <c r="D113" s="39" t="s">
        <v>196</v>
      </c>
      <c r="E113" s="40">
        <v>27447</v>
      </c>
      <c r="F113" s="41">
        <v>27447</v>
      </c>
      <c r="G113" s="41">
        <v>21127</v>
      </c>
      <c r="H113" s="41">
        <v>16923</v>
      </c>
      <c r="I113" s="41">
        <v>18</v>
      </c>
      <c r="J113" s="41">
        <v>104</v>
      </c>
      <c r="K113" s="41">
        <v>4082</v>
      </c>
      <c r="L113" s="41">
        <v>6320</v>
      </c>
      <c r="M113" s="41">
        <v>6320</v>
      </c>
      <c r="N113" s="41">
        <v>20646</v>
      </c>
      <c r="O113" s="41">
        <v>5581</v>
      </c>
      <c r="P113" s="41">
        <v>15065</v>
      </c>
      <c r="Q113" s="41"/>
      <c r="R113" s="41">
        <v>17709</v>
      </c>
      <c r="S113" s="41">
        <v>6241</v>
      </c>
      <c r="T113" s="41"/>
      <c r="U113" s="41">
        <v>9933</v>
      </c>
      <c r="V113" s="41">
        <v>1535</v>
      </c>
      <c r="W113" s="41"/>
      <c r="X113" s="41"/>
      <c r="Y113" s="41"/>
      <c r="Z113" s="41"/>
      <c r="AA113" s="41"/>
      <c r="AB113" s="41"/>
      <c r="AC113" s="41"/>
      <c r="AD113" s="41">
        <v>50413</v>
      </c>
      <c r="AE113" s="41"/>
      <c r="AF113" s="41"/>
      <c r="AG113" s="41"/>
      <c r="AH113" s="41"/>
      <c r="AI113" s="41"/>
      <c r="AJ113" s="41"/>
      <c r="AK113" s="41"/>
      <c r="AL113" s="41"/>
      <c r="AM113" s="41"/>
      <c r="AN113" s="41">
        <v>13924</v>
      </c>
    </row>
    <row r="114" spans="1:40">
      <c r="A114" s="1">
        <v>109</v>
      </c>
      <c r="B114" s="37">
        <v>89</v>
      </c>
      <c r="C114" s="38" t="s">
        <v>169</v>
      </c>
      <c r="D114" s="39" t="s">
        <v>197</v>
      </c>
      <c r="E114" s="40">
        <v>0</v>
      </c>
      <c r="F114" s="41">
        <v>0</v>
      </c>
      <c r="G114" s="41">
        <v>0</v>
      </c>
      <c r="H114" s="41"/>
      <c r="I114" s="41"/>
      <c r="J114" s="41"/>
      <c r="K114" s="41"/>
      <c r="L114" s="41"/>
      <c r="M114" s="41"/>
      <c r="N114" s="41">
        <v>0</v>
      </c>
      <c r="O114" s="41"/>
      <c r="P114" s="41"/>
      <c r="Q114" s="41"/>
      <c r="R114" s="41">
        <v>0</v>
      </c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</row>
    <row r="115" spans="1:40" ht="25.5">
      <c r="A115" s="1">
        <v>110</v>
      </c>
      <c r="B115" s="37">
        <v>749</v>
      </c>
      <c r="C115" s="38" t="s">
        <v>169</v>
      </c>
      <c r="D115" s="39" t="s">
        <v>198</v>
      </c>
      <c r="E115" s="40">
        <v>0</v>
      </c>
      <c r="F115" s="41">
        <v>0</v>
      </c>
      <c r="G115" s="41">
        <v>0</v>
      </c>
      <c r="H115" s="41"/>
      <c r="I115" s="41"/>
      <c r="J115" s="41"/>
      <c r="K115" s="41"/>
      <c r="L115" s="41"/>
      <c r="M115" s="41"/>
      <c r="N115" s="41">
        <v>0</v>
      </c>
      <c r="O115" s="41"/>
      <c r="P115" s="41"/>
      <c r="Q115" s="41"/>
      <c r="R115" s="41">
        <v>0</v>
      </c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</row>
    <row r="116" spans="1:40">
      <c r="A116" s="1">
        <v>111</v>
      </c>
      <c r="B116" s="37">
        <v>641</v>
      </c>
      <c r="C116" s="38" t="s">
        <v>169</v>
      </c>
      <c r="D116" s="39" t="s">
        <v>199</v>
      </c>
      <c r="E116" s="40">
        <v>0</v>
      </c>
      <c r="F116" s="41">
        <v>0</v>
      </c>
      <c r="G116" s="41">
        <v>0</v>
      </c>
      <c r="H116" s="41"/>
      <c r="I116" s="41"/>
      <c r="J116" s="41"/>
      <c r="K116" s="41"/>
      <c r="L116" s="41"/>
      <c r="M116" s="41"/>
      <c r="N116" s="41">
        <v>0</v>
      </c>
      <c r="O116" s="41"/>
      <c r="P116" s="41"/>
      <c r="Q116" s="41"/>
      <c r="R116" s="41">
        <v>0</v>
      </c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</row>
    <row r="117" spans="1:40">
      <c r="A117" s="1">
        <v>112</v>
      </c>
      <c r="B117" s="37">
        <v>710</v>
      </c>
      <c r="C117" s="38" t="s">
        <v>169</v>
      </c>
      <c r="D117" s="39" t="s">
        <v>200</v>
      </c>
      <c r="E117" s="40">
        <v>0</v>
      </c>
      <c r="F117" s="41">
        <v>0</v>
      </c>
      <c r="G117" s="41">
        <v>0</v>
      </c>
      <c r="H117" s="41"/>
      <c r="I117" s="41"/>
      <c r="J117" s="41"/>
      <c r="K117" s="41"/>
      <c r="L117" s="41"/>
      <c r="M117" s="41"/>
      <c r="N117" s="41">
        <v>0</v>
      </c>
      <c r="O117" s="41"/>
      <c r="P117" s="41"/>
      <c r="Q117" s="41"/>
      <c r="R117" s="41">
        <v>0</v>
      </c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</row>
    <row r="118" spans="1:40">
      <c r="A118" s="1">
        <v>113</v>
      </c>
      <c r="B118" s="37">
        <v>698</v>
      </c>
      <c r="C118" s="38" t="s">
        <v>169</v>
      </c>
      <c r="D118" s="39" t="s">
        <v>201</v>
      </c>
      <c r="E118" s="40">
        <v>0</v>
      </c>
      <c r="F118" s="41">
        <v>0</v>
      </c>
      <c r="G118" s="41">
        <v>0</v>
      </c>
      <c r="H118" s="41"/>
      <c r="I118" s="41"/>
      <c r="J118" s="41"/>
      <c r="K118" s="41"/>
      <c r="L118" s="41"/>
      <c r="M118" s="41"/>
      <c r="N118" s="41">
        <v>0</v>
      </c>
      <c r="O118" s="41"/>
      <c r="P118" s="41"/>
      <c r="Q118" s="41"/>
      <c r="R118" s="41">
        <v>0</v>
      </c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</row>
    <row r="119" spans="1:40">
      <c r="A119" s="1">
        <v>114</v>
      </c>
      <c r="B119" s="37">
        <v>820</v>
      </c>
      <c r="C119" s="38" t="s">
        <v>169</v>
      </c>
      <c r="D119" s="39" t="s">
        <v>202</v>
      </c>
      <c r="E119" s="40">
        <v>0</v>
      </c>
      <c r="F119" s="41">
        <v>0</v>
      </c>
      <c r="G119" s="41">
        <v>0</v>
      </c>
      <c r="H119" s="41"/>
      <c r="I119" s="41"/>
      <c r="J119" s="41"/>
      <c r="K119" s="41"/>
      <c r="L119" s="41"/>
      <c r="M119" s="41"/>
      <c r="N119" s="41">
        <v>0</v>
      </c>
      <c r="O119" s="41"/>
      <c r="P119" s="41"/>
      <c r="Q119" s="41"/>
      <c r="R119" s="41">
        <v>0</v>
      </c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  <c r="AN119" s="41"/>
    </row>
    <row r="120" spans="1:40">
      <c r="A120" s="1">
        <v>115</v>
      </c>
      <c r="B120" s="37">
        <v>765</v>
      </c>
      <c r="C120" s="38" t="s">
        <v>169</v>
      </c>
      <c r="D120" s="39" t="s">
        <v>203</v>
      </c>
      <c r="E120" s="40">
        <v>0</v>
      </c>
      <c r="F120" s="41">
        <v>0</v>
      </c>
      <c r="G120" s="41">
        <v>0</v>
      </c>
      <c r="H120" s="41"/>
      <c r="I120" s="41"/>
      <c r="J120" s="41"/>
      <c r="K120" s="41"/>
      <c r="L120" s="41"/>
      <c r="M120" s="41"/>
      <c r="N120" s="41">
        <v>0</v>
      </c>
      <c r="O120" s="41"/>
      <c r="P120" s="41"/>
      <c r="Q120" s="41"/>
      <c r="R120" s="41">
        <v>0</v>
      </c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</row>
    <row r="121" spans="1:40">
      <c r="A121" s="1">
        <v>116</v>
      </c>
      <c r="B121" s="37">
        <v>769</v>
      </c>
      <c r="C121" s="38" t="s">
        <v>169</v>
      </c>
      <c r="D121" s="39" t="s">
        <v>204</v>
      </c>
      <c r="E121" s="40">
        <v>0</v>
      </c>
      <c r="F121" s="41">
        <v>0</v>
      </c>
      <c r="G121" s="41">
        <v>0</v>
      </c>
      <c r="H121" s="41"/>
      <c r="I121" s="41"/>
      <c r="J121" s="41"/>
      <c r="K121" s="41"/>
      <c r="L121" s="41"/>
      <c r="M121" s="41"/>
      <c r="N121" s="41">
        <v>0</v>
      </c>
      <c r="O121" s="41"/>
      <c r="P121" s="41"/>
      <c r="Q121" s="41"/>
      <c r="R121" s="41">
        <v>20</v>
      </c>
      <c r="S121" s="41"/>
      <c r="T121" s="41"/>
      <c r="U121" s="41"/>
      <c r="V121" s="41">
        <v>20</v>
      </c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  <c r="AN121" s="41"/>
    </row>
    <row r="122" spans="1:40">
      <c r="A122" s="1">
        <v>117</v>
      </c>
      <c r="B122" s="37">
        <v>738</v>
      </c>
      <c r="C122" s="38" t="s">
        <v>169</v>
      </c>
      <c r="D122" s="39" t="s">
        <v>205</v>
      </c>
      <c r="E122" s="40">
        <v>0</v>
      </c>
      <c r="F122" s="41">
        <v>0</v>
      </c>
      <c r="G122" s="41">
        <v>0</v>
      </c>
      <c r="H122" s="41"/>
      <c r="I122" s="41"/>
      <c r="J122" s="41"/>
      <c r="K122" s="41"/>
      <c r="L122" s="41"/>
      <c r="M122" s="41"/>
      <c r="N122" s="41">
        <v>0</v>
      </c>
      <c r="O122" s="41"/>
      <c r="P122" s="41"/>
      <c r="Q122" s="41"/>
      <c r="R122" s="41">
        <v>0</v>
      </c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  <c r="AN122" s="41"/>
    </row>
    <row r="123" spans="1:40">
      <c r="A123" s="1">
        <v>118</v>
      </c>
      <c r="B123" s="37">
        <v>689</v>
      </c>
      <c r="C123" s="38" t="s">
        <v>169</v>
      </c>
      <c r="D123" s="39" t="s">
        <v>206</v>
      </c>
      <c r="E123" s="40">
        <v>0</v>
      </c>
      <c r="F123" s="41">
        <v>0</v>
      </c>
      <c r="G123" s="41">
        <v>0</v>
      </c>
      <c r="H123" s="41"/>
      <c r="I123" s="41"/>
      <c r="J123" s="41"/>
      <c r="K123" s="41"/>
      <c r="L123" s="41"/>
      <c r="M123" s="41"/>
      <c r="N123" s="41">
        <v>0</v>
      </c>
      <c r="O123" s="41"/>
      <c r="P123" s="41"/>
      <c r="Q123" s="41"/>
      <c r="R123" s="41">
        <v>0</v>
      </c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  <c r="AN123" s="41"/>
    </row>
    <row r="124" spans="1:40">
      <c r="A124" s="1">
        <v>119</v>
      </c>
      <c r="B124" s="37">
        <v>781</v>
      </c>
      <c r="C124" s="38" t="s">
        <v>169</v>
      </c>
      <c r="D124" s="39" t="s">
        <v>207</v>
      </c>
      <c r="E124" s="40">
        <v>0</v>
      </c>
      <c r="F124" s="41">
        <v>0</v>
      </c>
      <c r="G124" s="41">
        <v>0</v>
      </c>
      <c r="H124" s="41"/>
      <c r="I124" s="41"/>
      <c r="J124" s="41"/>
      <c r="K124" s="41"/>
      <c r="L124" s="41"/>
      <c r="M124" s="41"/>
      <c r="N124" s="41">
        <v>0</v>
      </c>
      <c r="O124" s="41"/>
      <c r="P124" s="41"/>
      <c r="Q124" s="41"/>
      <c r="R124" s="41">
        <v>0</v>
      </c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N124" s="41"/>
    </row>
    <row r="125" spans="1:40">
      <c r="A125" s="1">
        <v>120</v>
      </c>
      <c r="B125" s="37">
        <v>822</v>
      </c>
      <c r="C125" s="38" t="s">
        <v>169</v>
      </c>
      <c r="D125" s="39" t="s">
        <v>208</v>
      </c>
      <c r="E125" s="40">
        <v>0</v>
      </c>
      <c r="F125" s="41">
        <v>0</v>
      </c>
      <c r="G125" s="41">
        <v>0</v>
      </c>
      <c r="H125" s="41"/>
      <c r="I125" s="41"/>
      <c r="J125" s="41"/>
      <c r="K125" s="41"/>
      <c r="L125" s="41"/>
      <c r="M125" s="41"/>
      <c r="N125" s="41">
        <v>0</v>
      </c>
      <c r="O125" s="41"/>
      <c r="P125" s="41"/>
      <c r="Q125" s="41"/>
      <c r="R125" s="41">
        <v>0</v>
      </c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  <c r="AM125" s="41"/>
      <c r="AN125" s="41"/>
    </row>
    <row r="126" spans="1:40">
      <c r="A126" s="1">
        <v>121</v>
      </c>
      <c r="B126" s="37">
        <v>807</v>
      </c>
      <c r="C126" s="38" t="s">
        <v>169</v>
      </c>
      <c r="D126" s="39" t="s">
        <v>163</v>
      </c>
      <c r="E126" s="40">
        <v>0</v>
      </c>
      <c r="F126" s="41">
        <v>0</v>
      </c>
      <c r="G126" s="41">
        <v>0</v>
      </c>
      <c r="H126" s="41"/>
      <c r="I126" s="41"/>
      <c r="J126" s="41"/>
      <c r="K126" s="41"/>
      <c r="L126" s="41"/>
      <c r="M126" s="41"/>
      <c r="N126" s="41">
        <v>0</v>
      </c>
      <c r="O126" s="41"/>
      <c r="P126" s="41"/>
      <c r="Q126" s="41"/>
      <c r="R126" s="41">
        <v>0</v>
      </c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41"/>
      <c r="AJ126" s="41"/>
      <c r="AK126" s="41"/>
      <c r="AL126" s="41"/>
      <c r="AM126" s="41"/>
      <c r="AN126" s="41"/>
    </row>
    <row r="127" spans="1:40">
      <c r="A127" s="1">
        <v>122</v>
      </c>
      <c r="B127" s="37">
        <v>658</v>
      </c>
      <c r="C127" s="38" t="s">
        <v>169</v>
      </c>
      <c r="D127" s="39" t="s">
        <v>209</v>
      </c>
      <c r="E127" s="40">
        <v>0</v>
      </c>
      <c r="F127" s="41">
        <v>0</v>
      </c>
      <c r="G127" s="41">
        <v>0</v>
      </c>
      <c r="H127" s="41"/>
      <c r="I127" s="41"/>
      <c r="J127" s="41"/>
      <c r="K127" s="41"/>
      <c r="L127" s="41"/>
      <c r="M127" s="41"/>
      <c r="N127" s="41">
        <v>0</v>
      </c>
      <c r="O127" s="41"/>
      <c r="P127" s="41"/>
      <c r="Q127" s="41"/>
      <c r="R127" s="41">
        <v>500</v>
      </c>
      <c r="S127" s="41"/>
      <c r="T127" s="41">
        <v>500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</row>
    <row r="128" spans="1:40">
      <c r="A128" s="1">
        <v>123</v>
      </c>
      <c r="B128" s="37">
        <v>786</v>
      </c>
      <c r="C128" s="38" t="s">
        <v>169</v>
      </c>
      <c r="D128" s="39" t="s">
        <v>210</v>
      </c>
      <c r="E128" s="40">
        <v>0</v>
      </c>
      <c r="F128" s="41">
        <v>0</v>
      </c>
      <c r="G128" s="41">
        <v>0</v>
      </c>
      <c r="H128" s="41"/>
      <c r="I128" s="41"/>
      <c r="J128" s="41"/>
      <c r="K128" s="41"/>
      <c r="L128" s="41"/>
      <c r="M128" s="41"/>
      <c r="N128" s="41">
        <v>0</v>
      </c>
      <c r="O128" s="41"/>
      <c r="P128" s="41"/>
      <c r="Q128" s="41"/>
      <c r="R128" s="41">
        <v>0</v>
      </c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41"/>
      <c r="AJ128" s="41"/>
      <c r="AK128" s="41"/>
      <c r="AL128" s="41"/>
      <c r="AM128" s="41"/>
      <c r="AN128" s="41"/>
    </row>
    <row r="129" spans="1:40">
      <c r="A129" s="1">
        <v>124</v>
      </c>
      <c r="B129" s="37">
        <v>787</v>
      </c>
      <c r="C129" s="38" t="s">
        <v>169</v>
      </c>
      <c r="D129" s="39" t="s">
        <v>211</v>
      </c>
      <c r="E129" s="40">
        <v>0</v>
      </c>
      <c r="F129" s="41">
        <v>0</v>
      </c>
      <c r="G129" s="41">
        <v>0</v>
      </c>
      <c r="H129" s="41"/>
      <c r="I129" s="41"/>
      <c r="J129" s="41"/>
      <c r="K129" s="41"/>
      <c r="L129" s="41"/>
      <c r="M129" s="41"/>
      <c r="N129" s="41">
        <v>0</v>
      </c>
      <c r="O129" s="41"/>
      <c r="P129" s="41"/>
      <c r="Q129" s="41"/>
      <c r="R129" s="41">
        <v>0</v>
      </c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41"/>
      <c r="AJ129" s="41"/>
      <c r="AK129" s="41"/>
      <c r="AL129" s="41"/>
      <c r="AM129" s="41"/>
      <c r="AN129" s="41"/>
    </row>
    <row r="130" spans="1:40">
      <c r="A130" s="1">
        <v>125</v>
      </c>
      <c r="B130" s="37">
        <v>760</v>
      </c>
      <c r="C130" s="38" t="s">
        <v>169</v>
      </c>
      <c r="D130" s="39" t="s">
        <v>212</v>
      </c>
      <c r="E130" s="40">
        <v>0</v>
      </c>
      <c r="F130" s="41">
        <v>0</v>
      </c>
      <c r="G130" s="41">
        <v>0</v>
      </c>
      <c r="H130" s="41"/>
      <c r="I130" s="41"/>
      <c r="J130" s="41"/>
      <c r="K130" s="41"/>
      <c r="L130" s="41"/>
      <c r="M130" s="41"/>
      <c r="N130" s="41">
        <v>0</v>
      </c>
      <c r="O130" s="41"/>
      <c r="P130" s="41"/>
      <c r="Q130" s="41"/>
      <c r="R130" s="41">
        <v>0</v>
      </c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41"/>
      <c r="AJ130" s="41"/>
      <c r="AK130" s="41"/>
      <c r="AL130" s="41"/>
      <c r="AM130" s="41"/>
      <c r="AN130" s="41"/>
    </row>
    <row r="131" spans="1:40">
      <c r="A131" s="1">
        <v>126</v>
      </c>
      <c r="B131" s="37">
        <v>796</v>
      </c>
      <c r="C131" s="38" t="s">
        <v>169</v>
      </c>
      <c r="D131" s="39" t="s">
        <v>213</v>
      </c>
      <c r="E131" s="40">
        <v>0</v>
      </c>
      <c r="F131" s="41">
        <v>0</v>
      </c>
      <c r="G131" s="41">
        <v>0</v>
      </c>
      <c r="H131" s="41"/>
      <c r="I131" s="41"/>
      <c r="J131" s="41"/>
      <c r="K131" s="41"/>
      <c r="L131" s="41"/>
      <c r="M131" s="41"/>
      <c r="N131" s="41">
        <v>0</v>
      </c>
      <c r="O131" s="41"/>
      <c r="P131" s="41"/>
      <c r="Q131" s="41"/>
      <c r="R131" s="41">
        <v>500</v>
      </c>
      <c r="S131" s="41"/>
      <c r="T131" s="41">
        <v>500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F131" s="41"/>
      <c r="AG131" s="41"/>
      <c r="AH131" s="41"/>
      <c r="AI131" s="41"/>
      <c r="AJ131" s="41"/>
      <c r="AK131" s="41"/>
      <c r="AL131" s="41"/>
      <c r="AM131" s="41"/>
      <c r="AN131" s="41"/>
    </row>
    <row r="132" spans="1:40">
      <c r="A132" s="1">
        <v>127</v>
      </c>
      <c r="B132" s="37">
        <v>809</v>
      </c>
      <c r="C132" s="38" t="s">
        <v>169</v>
      </c>
      <c r="D132" s="39" t="s">
        <v>214</v>
      </c>
      <c r="E132" s="40">
        <v>0</v>
      </c>
      <c r="F132" s="41">
        <v>0</v>
      </c>
      <c r="G132" s="41">
        <v>0</v>
      </c>
      <c r="H132" s="41"/>
      <c r="I132" s="41"/>
      <c r="J132" s="41"/>
      <c r="K132" s="41"/>
      <c r="L132" s="41"/>
      <c r="M132" s="41"/>
      <c r="N132" s="41">
        <v>0</v>
      </c>
      <c r="O132" s="41"/>
      <c r="P132" s="41"/>
      <c r="Q132" s="41"/>
      <c r="R132" s="41">
        <v>0</v>
      </c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41"/>
      <c r="AJ132" s="41"/>
      <c r="AK132" s="41"/>
      <c r="AL132" s="41"/>
      <c r="AM132" s="41"/>
      <c r="AN132" s="41"/>
    </row>
    <row r="133" spans="1:40">
      <c r="A133" s="1">
        <v>128</v>
      </c>
      <c r="B133" s="37">
        <v>668</v>
      </c>
      <c r="C133" s="38" t="s">
        <v>169</v>
      </c>
      <c r="D133" s="39" t="s">
        <v>215</v>
      </c>
      <c r="E133" s="40">
        <v>0</v>
      </c>
      <c r="F133" s="41">
        <v>0</v>
      </c>
      <c r="G133" s="41">
        <v>0</v>
      </c>
      <c r="H133" s="41"/>
      <c r="I133" s="41"/>
      <c r="J133" s="41"/>
      <c r="K133" s="41"/>
      <c r="L133" s="41"/>
      <c r="M133" s="41"/>
      <c r="N133" s="41">
        <v>0</v>
      </c>
      <c r="O133" s="41"/>
      <c r="P133" s="41"/>
      <c r="Q133" s="41"/>
      <c r="R133" s="41">
        <v>0</v>
      </c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</row>
    <row r="134" spans="1:40">
      <c r="A134" s="1">
        <v>129</v>
      </c>
      <c r="B134" s="37">
        <v>826</v>
      </c>
      <c r="C134" s="38" t="s">
        <v>169</v>
      </c>
      <c r="D134" s="39" t="s">
        <v>216</v>
      </c>
      <c r="E134" s="40">
        <v>0</v>
      </c>
      <c r="F134" s="41">
        <v>0</v>
      </c>
      <c r="G134" s="41">
        <v>0</v>
      </c>
      <c r="H134" s="41"/>
      <c r="I134" s="41"/>
      <c r="J134" s="41"/>
      <c r="K134" s="41"/>
      <c r="L134" s="41"/>
      <c r="M134" s="41"/>
      <c r="N134" s="41">
        <v>0</v>
      </c>
      <c r="O134" s="41"/>
      <c r="P134" s="41"/>
      <c r="Q134" s="41"/>
      <c r="R134" s="41">
        <v>140</v>
      </c>
      <c r="S134" s="41">
        <v>20</v>
      </c>
      <c r="T134" s="41">
        <v>20</v>
      </c>
      <c r="U134" s="41">
        <v>100</v>
      </c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41"/>
      <c r="AJ134" s="41"/>
      <c r="AK134" s="41"/>
      <c r="AL134" s="41"/>
      <c r="AM134" s="41"/>
      <c r="AN134" s="41"/>
    </row>
    <row r="135" spans="1:40">
      <c r="A135" s="1">
        <v>130</v>
      </c>
      <c r="B135" s="37">
        <v>707</v>
      </c>
      <c r="C135" s="38" t="s">
        <v>169</v>
      </c>
      <c r="D135" s="39" t="s">
        <v>217</v>
      </c>
      <c r="E135" s="40">
        <v>0</v>
      </c>
      <c r="F135" s="41">
        <v>0</v>
      </c>
      <c r="G135" s="41">
        <v>0</v>
      </c>
      <c r="H135" s="41"/>
      <c r="I135" s="41"/>
      <c r="J135" s="41"/>
      <c r="K135" s="41"/>
      <c r="L135" s="41"/>
      <c r="M135" s="41"/>
      <c r="N135" s="41">
        <v>0</v>
      </c>
      <c r="O135" s="41"/>
      <c r="P135" s="41"/>
      <c r="Q135" s="41"/>
      <c r="R135" s="41">
        <v>0</v>
      </c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>
        <v>160</v>
      </c>
      <c r="AN135" s="41"/>
    </row>
    <row r="136" spans="1:40">
      <c r="A136" s="1">
        <v>131</v>
      </c>
      <c r="B136" s="37">
        <v>805</v>
      </c>
      <c r="C136" s="38" t="s">
        <v>169</v>
      </c>
      <c r="D136" s="39" t="s">
        <v>218</v>
      </c>
      <c r="E136" s="40">
        <v>0</v>
      </c>
      <c r="F136" s="41">
        <v>0</v>
      </c>
      <c r="G136" s="41">
        <v>0</v>
      </c>
      <c r="H136" s="41"/>
      <c r="I136" s="41"/>
      <c r="J136" s="41"/>
      <c r="K136" s="41"/>
      <c r="L136" s="41"/>
      <c r="M136" s="41"/>
      <c r="N136" s="41">
        <v>0</v>
      </c>
      <c r="O136" s="41"/>
      <c r="P136" s="41"/>
      <c r="Q136" s="41"/>
      <c r="R136" s="41">
        <v>0</v>
      </c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</row>
    <row r="137" spans="1:40">
      <c r="A137" s="1">
        <v>132</v>
      </c>
      <c r="B137" s="37">
        <v>677</v>
      </c>
      <c r="C137" s="38" t="s">
        <v>169</v>
      </c>
      <c r="D137" s="39" t="s">
        <v>219</v>
      </c>
      <c r="E137" s="40">
        <v>0</v>
      </c>
      <c r="F137" s="41">
        <v>0</v>
      </c>
      <c r="G137" s="41">
        <v>0</v>
      </c>
      <c r="H137" s="41"/>
      <c r="I137" s="41"/>
      <c r="J137" s="41"/>
      <c r="K137" s="41"/>
      <c r="L137" s="41"/>
      <c r="M137" s="41"/>
      <c r="N137" s="41">
        <v>0</v>
      </c>
      <c r="O137" s="41"/>
      <c r="P137" s="41"/>
      <c r="Q137" s="41"/>
      <c r="R137" s="41">
        <v>1010</v>
      </c>
      <c r="S137" s="41">
        <v>10</v>
      </c>
      <c r="T137" s="41">
        <v>1000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</row>
    <row r="138" spans="1:40">
      <c r="A138" s="1">
        <v>133</v>
      </c>
      <c r="B138" s="37">
        <v>817</v>
      </c>
      <c r="C138" s="38" t="s">
        <v>169</v>
      </c>
      <c r="D138" s="39" t="s">
        <v>220</v>
      </c>
      <c r="E138" s="40">
        <v>0</v>
      </c>
      <c r="F138" s="41">
        <v>0</v>
      </c>
      <c r="G138" s="41">
        <v>0</v>
      </c>
      <c r="H138" s="41"/>
      <c r="I138" s="41"/>
      <c r="J138" s="41"/>
      <c r="K138" s="41"/>
      <c r="L138" s="41"/>
      <c r="M138" s="41"/>
      <c r="N138" s="41">
        <v>0</v>
      </c>
      <c r="O138" s="41"/>
      <c r="P138" s="41"/>
      <c r="Q138" s="41"/>
      <c r="R138" s="41">
        <v>0</v>
      </c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</row>
    <row r="139" spans="1:40">
      <c r="A139" s="1">
        <v>134</v>
      </c>
      <c r="B139" s="37">
        <v>635</v>
      </c>
      <c r="C139" s="38" t="s">
        <v>169</v>
      </c>
      <c r="D139" s="39" t="s">
        <v>221</v>
      </c>
      <c r="E139" s="40">
        <v>0</v>
      </c>
      <c r="F139" s="41">
        <v>0</v>
      </c>
      <c r="G139" s="41">
        <v>0</v>
      </c>
      <c r="H139" s="41"/>
      <c r="I139" s="41"/>
      <c r="J139" s="41"/>
      <c r="K139" s="41"/>
      <c r="L139" s="41"/>
      <c r="M139" s="41"/>
      <c r="N139" s="41">
        <v>0</v>
      </c>
      <c r="O139" s="41"/>
      <c r="P139" s="41"/>
      <c r="Q139" s="41"/>
      <c r="R139" s="41">
        <v>30623</v>
      </c>
      <c r="S139" s="41">
        <v>11464</v>
      </c>
      <c r="T139" s="41">
        <v>16194</v>
      </c>
      <c r="U139" s="41">
        <v>1170</v>
      </c>
      <c r="V139" s="41">
        <v>1070</v>
      </c>
      <c r="W139" s="41"/>
      <c r="X139" s="41">
        <v>725</v>
      </c>
      <c r="Y139" s="41">
        <v>96</v>
      </c>
      <c r="Z139" s="41"/>
      <c r="AA139" s="41"/>
      <c r="AB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41">
        <v>63554</v>
      </c>
    </row>
    <row r="140" spans="1:40">
      <c r="A140" s="1">
        <v>135</v>
      </c>
      <c r="B140" s="37">
        <v>733</v>
      </c>
      <c r="C140" s="38" t="s">
        <v>169</v>
      </c>
      <c r="D140" s="39" t="s">
        <v>222</v>
      </c>
      <c r="E140" s="40">
        <v>0</v>
      </c>
      <c r="F140" s="41">
        <v>0</v>
      </c>
      <c r="G140" s="41">
        <v>0</v>
      </c>
      <c r="H140" s="41"/>
      <c r="I140" s="41"/>
      <c r="J140" s="41"/>
      <c r="K140" s="41"/>
      <c r="L140" s="41"/>
      <c r="M140" s="41"/>
      <c r="N140" s="41">
        <v>0</v>
      </c>
      <c r="O140" s="41"/>
      <c r="P140" s="41"/>
      <c r="Q140" s="41">
        <v>392</v>
      </c>
      <c r="R140" s="41">
        <v>0</v>
      </c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1"/>
      <c r="AM140" s="41"/>
      <c r="AN140" s="41"/>
    </row>
    <row r="141" spans="1:40">
      <c r="A141" s="1">
        <v>136</v>
      </c>
      <c r="B141" s="37">
        <v>804</v>
      </c>
      <c r="C141" s="38" t="s">
        <v>169</v>
      </c>
      <c r="D141" s="39" t="s">
        <v>223</v>
      </c>
      <c r="E141" s="40">
        <v>0</v>
      </c>
      <c r="F141" s="41">
        <v>0</v>
      </c>
      <c r="G141" s="41">
        <v>0</v>
      </c>
      <c r="H141" s="41"/>
      <c r="I141" s="41"/>
      <c r="J141" s="41"/>
      <c r="K141" s="41"/>
      <c r="L141" s="41"/>
      <c r="M141" s="41"/>
      <c r="N141" s="41">
        <v>0</v>
      </c>
      <c r="O141" s="41"/>
      <c r="P141" s="41"/>
      <c r="Q141" s="41"/>
      <c r="R141" s="41">
        <v>0</v>
      </c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41"/>
    </row>
    <row r="142" spans="1:40" ht="25.5">
      <c r="A142" s="1">
        <v>137</v>
      </c>
      <c r="B142" s="37">
        <v>634</v>
      </c>
      <c r="C142" s="38" t="s">
        <v>169</v>
      </c>
      <c r="D142" s="39" t="s">
        <v>224</v>
      </c>
      <c r="E142" s="40">
        <v>0</v>
      </c>
      <c r="F142" s="41">
        <v>0</v>
      </c>
      <c r="G142" s="41">
        <v>0</v>
      </c>
      <c r="H142" s="41"/>
      <c r="I142" s="41"/>
      <c r="J142" s="41"/>
      <c r="K142" s="41"/>
      <c r="L142" s="41"/>
      <c r="M142" s="41"/>
      <c r="N142" s="41">
        <v>0</v>
      </c>
      <c r="O142" s="41"/>
      <c r="P142" s="41"/>
      <c r="Q142" s="41"/>
      <c r="R142" s="41">
        <v>0</v>
      </c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</row>
    <row r="143" spans="1:40">
      <c r="A143" s="1">
        <v>138</v>
      </c>
      <c r="B143" s="37">
        <v>780</v>
      </c>
      <c r="C143" s="38" t="s">
        <v>169</v>
      </c>
      <c r="D143" s="39" t="s">
        <v>225</v>
      </c>
      <c r="E143" s="40">
        <v>0</v>
      </c>
      <c r="F143" s="41">
        <v>0</v>
      </c>
      <c r="G143" s="41">
        <v>0</v>
      </c>
      <c r="H143" s="41"/>
      <c r="I143" s="41"/>
      <c r="J143" s="41"/>
      <c r="K143" s="41"/>
      <c r="L143" s="41"/>
      <c r="M143" s="41"/>
      <c r="N143" s="41">
        <v>0</v>
      </c>
      <c r="O143" s="41"/>
      <c r="P143" s="41"/>
      <c r="Q143" s="41"/>
      <c r="R143" s="41">
        <v>0</v>
      </c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1"/>
      <c r="AM143" s="41"/>
      <c r="AN143" s="41"/>
    </row>
    <row r="144" spans="1:40">
      <c r="A144" s="1">
        <v>139</v>
      </c>
      <c r="B144" s="37">
        <v>766</v>
      </c>
      <c r="C144" s="38" t="s">
        <v>169</v>
      </c>
      <c r="D144" s="39" t="s">
        <v>226</v>
      </c>
      <c r="E144" s="40">
        <v>0</v>
      </c>
      <c r="F144" s="41">
        <v>0</v>
      </c>
      <c r="G144" s="41">
        <v>0</v>
      </c>
      <c r="H144" s="41"/>
      <c r="I144" s="41"/>
      <c r="J144" s="41"/>
      <c r="K144" s="41"/>
      <c r="L144" s="41"/>
      <c r="M144" s="41"/>
      <c r="N144" s="41">
        <v>0</v>
      </c>
      <c r="O144" s="41"/>
      <c r="P144" s="41"/>
      <c r="Q144" s="41"/>
      <c r="R144" s="41">
        <v>0</v>
      </c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</row>
    <row r="145" spans="1:40">
      <c r="A145" s="1">
        <v>140</v>
      </c>
      <c r="B145" s="37">
        <v>771</v>
      </c>
      <c r="C145" s="38" t="s">
        <v>169</v>
      </c>
      <c r="D145" s="39" t="s">
        <v>227</v>
      </c>
      <c r="E145" s="40">
        <v>28465</v>
      </c>
      <c r="F145" s="41">
        <v>28465</v>
      </c>
      <c r="G145" s="41">
        <v>21896</v>
      </c>
      <c r="H145" s="41">
        <v>19288</v>
      </c>
      <c r="I145" s="41">
        <v>8</v>
      </c>
      <c r="J145" s="41"/>
      <c r="K145" s="41">
        <v>2600</v>
      </c>
      <c r="L145" s="41">
        <v>6569</v>
      </c>
      <c r="M145" s="41">
        <v>6569</v>
      </c>
      <c r="N145" s="41">
        <v>5800</v>
      </c>
      <c r="O145" s="41">
        <v>5800</v>
      </c>
      <c r="P145" s="41"/>
      <c r="Q145" s="41"/>
      <c r="R145" s="41">
        <v>8824</v>
      </c>
      <c r="S145" s="41"/>
      <c r="T145" s="41"/>
      <c r="U145" s="41">
        <v>7024</v>
      </c>
      <c r="V145" s="41">
        <v>1800</v>
      </c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</row>
    <row r="146" spans="1:40">
      <c r="A146" s="1">
        <v>141</v>
      </c>
      <c r="B146" s="37">
        <v>745</v>
      </c>
      <c r="C146" s="38" t="s">
        <v>169</v>
      </c>
      <c r="D146" s="39" t="s">
        <v>228</v>
      </c>
      <c r="E146" s="40">
        <v>0</v>
      </c>
      <c r="F146" s="41">
        <v>0</v>
      </c>
      <c r="G146" s="41">
        <v>0</v>
      </c>
      <c r="H146" s="41"/>
      <c r="I146" s="41"/>
      <c r="J146" s="41"/>
      <c r="K146" s="41"/>
      <c r="L146" s="41"/>
      <c r="M146" s="41"/>
      <c r="N146" s="41">
        <v>0</v>
      </c>
      <c r="O146" s="41"/>
      <c r="P146" s="41"/>
      <c r="Q146" s="41"/>
      <c r="R146" s="41">
        <v>0</v>
      </c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</row>
    <row r="147" spans="1:40">
      <c r="A147" s="1">
        <v>142</v>
      </c>
      <c r="B147" s="37">
        <v>785</v>
      </c>
      <c r="C147" s="38" t="s">
        <v>169</v>
      </c>
      <c r="D147" s="39" t="s">
        <v>229</v>
      </c>
      <c r="E147" s="40">
        <v>0</v>
      </c>
      <c r="F147" s="41">
        <v>0</v>
      </c>
      <c r="G147" s="41">
        <v>0</v>
      </c>
      <c r="H147" s="41"/>
      <c r="I147" s="41"/>
      <c r="J147" s="41"/>
      <c r="K147" s="41"/>
      <c r="L147" s="41"/>
      <c r="M147" s="41"/>
      <c r="N147" s="41">
        <v>0</v>
      </c>
      <c r="O147" s="41"/>
      <c r="P147" s="41"/>
      <c r="Q147" s="41"/>
      <c r="R147" s="41">
        <v>0</v>
      </c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</row>
    <row r="148" spans="1:40">
      <c r="A148" s="1">
        <v>143</v>
      </c>
      <c r="B148" s="37">
        <v>401</v>
      </c>
      <c r="C148" s="38" t="s">
        <v>169</v>
      </c>
      <c r="D148" s="39" t="s">
        <v>230</v>
      </c>
      <c r="E148" s="40">
        <v>0</v>
      </c>
      <c r="F148" s="41">
        <v>0</v>
      </c>
      <c r="G148" s="41">
        <v>0</v>
      </c>
      <c r="H148" s="41"/>
      <c r="I148" s="41"/>
      <c r="J148" s="41"/>
      <c r="K148" s="41"/>
      <c r="L148" s="41"/>
      <c r="M148" s="41"/>
      <c r="N148" s="41">
        <v>0</v>
      </c>
      <c r="O148" s="41"/>
      <c r="P148" s="41"/>
      <c r="Q148" s="41"/>
      <c r="R148" s="41">
        <v>0</v>
      </c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</row>
    <row r="149" spans="1:40">
      <c r="A149" s="1">
        <v>144</v>
      </c>
      <c r="B149" s="37">
        <v>782</v>
      </c>
      <c r="C149" s="38" t="s">
        <v>169</v>
      </c>
      <c r="D149" s="39" t="s">
        <v>156</v>
      </c>
      <c r="E149" s="40">
        <v>0</v>
      </c>
      <c r="F149" s="41">
        <v>0</v>
      </c>
      <c r="G149" s="41">
        <v>0</v>
      </c>
      <c r="H149" s="41"/>
      <c r="I149" s="41"/>
      <c r="J149" s="41"/>
      <c r="K149" s="41"/>
      <c r="L149" s="41"/>
      <c r="M149" s="41"/>
      <c r="N149" s="41">
        <v>0</v>
      </c>
      <c r="O149" s="41"/>
      <c r="P149" s="41"/>
      <c r="Q149" s="41"/>
      <c r="R149" s="41">
        <v>0</v>
      </c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F149" s="41"/>
      <c r="AG149" s="41"/>
      <c r="AH149" s="41"/>
      <c r="AI149" s="41"/>
      <c r="AJ149" s="41"/>
      <c r="AK149" s="41"/>
      <c r="AL149" s="41"/>
      <c r="AM149" s="41"/>
      <c r="AN149" s="41"/>
    </row>
    <row r="150" spans="1:40">
      <c r="A150" s="1">
        <v>145</v>
      </c>
      <c r="B150" s="37">
        <v>788</v>
      </c>
      <c r="C150" s="38" t="s">
        <v>169</v>
      </c>
      <c r="D150" s="39" t="s">
        <v>231</v>
      </c>
      <c r="E150" s="40">
        <v>0</v>
      </c>
      <c r="F150" s="41">
        <v>0</v>
      </c>
      <c r="G150" s="41">
        <v>0</v>
      </c>
      <c r="H150" s="41"/>
      <c r="I150" s="41"/>
      <c r="J150" s="41"/>
      <c r="K150" s="41"/>
      <c r="L150" s="41"/>
      <c r="M150" s="41"/>
      <c r="N150" s="41">
        <v>0</v>
      </c>
      <c r="O150" s="41"/>
      <c r="P150" s="41"/>
      <c r="Q150" s="41"/>
      <c r="R150" s="41">
        <v>0</v>
      </c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F150" s="41"/>
      <c r="AG150" s="41"/>
      <c r="AH150" s="41"/>
      <c r="AI150" s="41"/>
      <c r="AJ150" s="41"/>
      <c r="AK150" s="41"/>
      <c r="AL150" s="41"/>
      <c r="AM150" s="41"/>
      <c r="AN150" s="41"/>
    </row>
    <row r="151" spans="1:40">
      <c r="A151" s="1">
        <v>146</v>
      </c>
      <c r="B151" s="37">
        <v>802</v>
      </c>
      <c r="C151" s="38" t="s">
        <v>169</v>
      </c>
      <c r="D151" s="39" t="s">
        <v>232</v>
      </c>
      <c r="E151" s="40">
        <v>0</v>
      </c>
      <c r="F151" s="41">
        <v>0</v>
      </c>
      <c r="G151" s="41">
        <v>0</v>
      </c>
      <c r="H151" s="41"/>
      <c r="I151" s="41"/>
      <c r="J151" s="41"/>
      <c r="K151" s="41"/>
      <c r="L151" s="41"/>
      <c r="M151" s="41"/>
      <c r="N151" s="41">
        <v>0</v>
      </c>
      <c r="O151" s="41"/>
      <c r="P151" s="41"/>
      <c r="Q151" s="41"/>
      <c r="R151" s="41">
        <v>0</v>
      </c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F151" s="41"/>
      <c r="AG151" s="41"/>
      <c r="AH151" s="41"/>
      <c r="AI151" s="41"/>
      <c r="AJ151" s="41"/>
      <c r="AK151" s="41"/>
      <c r="AL151" s="41"/>
      <c r="AM151" s="41"/>
      <c r="AN151" s="41"/>
    </row>
    <row r="152" spans="1:40">
      <c r="A152" s="1">
        <v>147</v>
      </c>
      <c r="B152" s="37">
        <v>752</v>
      </c>
      <c r="C152" s="38" t="s">
        <v>169</v>
      </c>
      <c r="D152" s="39" t="s">
        <v>233</v>
      </c>
      <c r="E152" s="40">
        <v>0</v>
      </c>
      <c r="F152" s="41">
        <v>0</v>
      </c>
      <c r="G152" s="41">
        <v>0</v>
      </c>
      <c r="H152" s="41"/>
      <c r="I152" s="41"/>
      <c r="J152" s="41"/>
      <c r="K152" s="41"/>
      <c r="L152" s="41"/>
      <c r="M152" s="41"/>
      <c r="N152" s="41">
        <v>0</v>
      </c>
      <c r="O152" s="41"/>
      <c r="P152" s="41"/>
      <c r="Q152" s="41"/>
      <c r="R152" s="41">
        <v>0</v>
      </c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</row>
    <row r="153" spans="1:40">
      <c r="A153" s="1">
        <v>148</v>
      </c>
      <c r="B153" s="37">
        <v>747</v>
      </c>
      <c r="C153" s="38" t="s">
        <v>169</v>
      </c>
      <c r="D153" s="39" t="s">
        <v>234</v>
      </c>
      <c r="E153" s="40">
        <v>0</v>
      </c>
      <c r="F153" s="41">
        <v>0</v>
      </c>
      <c r="G153" s="41">
        <v>0</v>
      </c>
      <c r="H153" s="41"/>
      <c r="I153" s="41"/>
      <c r="J153" s="41"/>
      <c r="K153" s="41"/>
      <c r="L153" s="41"/>
      <c r="M153" s="41"/>
      <c r="N153" s="41">
        <v>0</v>
      </c>
      <c r="O153" s="41"/>
      <c r="P153" s="41"/>
      <c r="Q153" s="41"/>
      <c r="R153" s="41">
        <v>0</v>
      </c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F153" s="41"/>
      <c r="AG153" s="41"/>
      <c r="AH153" s="41"/>
      <c r="AI153" s="41"/>
      <c r="AJ153" s="41"/>
      <c r="AK153" s="41"/>
      <c r="AL153" s="41"/>
      <c r="AM153" s="41"/>
      <c r="AN153" s="41"/>
    </row>
    <row r="154" spans="1:40">
      <c r="A154" s="1">
        <v>149</v>
      </c>
      <c r="B154" s="37">
        <v>736</v>
      </c>
      <c r="C154" s="38" t="s">
        <v>169</v>
      </c>
      <c r="D154" s="39" t="s">
        <v>235</v>
      </c>
      <c r="E154" s="40">
        <v>0</v>
      </c>
      <c r="F154" s="41">
        <v>0</v>
      </c>
      <c r="G154" s="41">
        <v>0</v>
      </c>
      <c r="H154" s="41"/>
      <c r="I154" s="41"/>
      <c r="J154" s="41"/>
      <c r="K154" s="41"/>
      <c r="L154" s="41"/>
      <c r="M154" s="41"/>
      <c r="N154" s="41">
        <v>0</v>
      </c>
      <c r="O154" s="41"/>
      <c r="P154" s="41"/>
      <c r="Q154" s="41"/>
      <c r="R154" s="41">
        <v>0</v>
      </c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</row>
    <row r="155" spans="1:40">
      <c r="A155" s="1">
        <v>150</v>
      </c>
      <c r="B155" s="37">
        <v>691</v>
      </c>
      <c r="C155" s="38" t="s">
        <v>169</v>
      </c>
      <c r="D155" s="39" t="s">
        <v>236</v>
      </c>
      <c r="E155" s="40">
        <v>0</v>
      </c>
      <c r="F155" s="41">
        <v>0</v>
      </c>
      <c r="G155" s="41">
        <v>0</v>
      </c>
      <c r="H155" s="41"/>
      <c r="I155" s="41"/>
      <c r="J155" s="41"/>
      <c r="K155" s="41"/>
      <c r="L155" s="41"/>
      <c r="M155" s="41"/>
      <c r="N155" s="41">
        <v>0</v>
      </c>
      <c r="O155" s="41"/>
      <c r="P155" s="41"/>
      <c r="Q155" s="41"/>
      <c r="R155" s="41">
        <v>0</v>
      </c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</row>
    <row r="156" spans="1:40">
      <c r="A156" s="1">
        <v>151</v>
      </c>
      <c r="B156" s="37">
        <v>773</v>
      </c>
      <c r="C156" s="38" t="s">
        <v>169</v>
      </c>
      <c r="D156" s="39" t="s">
        <v>237</v>
      </c>
      <c r="E156" s="40">
        <v>0</v>
      </c>
      <c r="F156" s="41">
        <v>0</v>
      </c>
      <c r="G156" s="41">
        <v>0</v>
      </c>
      <c r="H156" s="41"/>
      <c r="I156" s="41"/>
      <c r="J156" s="41"/>
      <c r="K156" s="41"/>
      <c r="L156" s="41"/>
      <c r="M156" s="41"/>
      <c r="N156" s="41">
        <v>0</v>
      </c>
      <c r="O156" s="41"/>
      <c r="P156" s="41"/>
      <c r="Q156" s="41"/>
      <c r="R156" s="41">
        <v>0</v>
      </c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</row>
    <row r="157" spans="1:40">
      <c r="A157" s="1">
        <v>152</v>
      </c>
      <c r="B157" s="37">
        <v>721</v>
      </c>
      <c r="C157" s="38" t="s">
        <v>169</v>
      </c>
      <c r="D157" s="39" t="s">
        <v>238</v>
      </c>
      <c r="E157" s="40">
        <v>0</v>
      </c>
      <c r="F157" s="41">
        <v>0</v>
      </c>
      <c r="G157" s="41">
        <v>0</v>
      </c>
      <c r="H157" s="41"/>
      <c r="I157" s="41"/>
      <c r="J157" s="41"/>
      <c r="K157" s="41"/>
      <c r="L157" s="41"/>
      <c r="M157" s="41"/>
      <c r="N157" s="41">
        <v>0</v>
      </c>
      <c r="O157" s="41"/>
      <c r="P157" s="41"/>
      <c r="Q157" s="41"/>
      <c r="R157" s="41">
        <v>0</v>
      </c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F157" s="41"/>
      <c r="AG157" s="41"/>
      <c r="AH157" s="41"/>
      <c r="AI157" s="41"/>
      <c r="AJ157" s="41"/>
      <c r="AK157" s="41"/>
      <c r="AL157" s="41"/>
      <c r="AM157" s="41"/>
      <c r="AN157" s="41"/>
    </row>
    <row r="158" spans="1:40">
      <c r="A158" s="1">
        <v>153</v>
      </c>
      <c r="B158" s="37">
        <v>819</v>
      </c>
      <c r="C158" s="38" t="s">
        <v>169</v>
      </c>
      <c r="D158" s="39" t="s">
        <v>239</v>
      </c>
      <c r="E158" s="40">
        <v>0</v>
      </c>
      <c r="F158" s="41">
        <v>0</v>
      </c>
      <c r="G158" s="41">
        <v>0</v>
      </c>
      <c r="H158" s="41"/>
      <c r="I158" s="41"/>
      <c r="J158" s="41"/>
      <c r="K158" s="41"/>
      <c r="L158" s="41"/>
      <c r="M158" s="41"/>
      <c r="N158" s="41">
        <v>0</v>
      </c>
      <c r="O158" s="41"/>
      <c r="P158" s="41"/>
      <c r="Q158" s="41"/>
      <c r="R158" s="41">
        <v>0</v>
      </c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</row>
    <row r="159" spans="1:40">
      <c r="A159" s="1">
        <v>154</v>
      </c>
      <c r="B159" s="37">
        <v>661</v>
      </c>
      <c r="C159" s="38" t="s">
        <v>169</v>
      </c>
      <c r="D159" s="39" t="s">
        <v>240</v>
      </c>
      <c r="E159" s="40">
        <v>0</v>
      </c>
      <c r="F159" s="41">
        <v>0</v>
      </c>
      <c r="G159" s="41">
        <v>0</v>
      </c>
      <c r="H159" s="41"/>
      <c r="I159" s="41"/>
      <c r="J159" s="41"/>
      <c r="K159" s="41"/>
      <c r="L159" s="41"/>
      <c r="M159" s="41"/>
      <c r="N159" s="41">
        <v>0</v>
      </c>
      <c r="O159" s="41"/>
      <c r="P159" s="41"/>
      <c r="Q159" s="41"/>
      <c r="R159" s="41">
        <v>0</v>
      </c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</row>
    <row r="160" spans="1:40">
      <c r="A160" s="1">
        <v>155</v>
      </c>
      <c r="B160" s="37">
        <v>790</v>
      </c>
      <c r="C160" s="38" t="s">
        <v>169</v>
      </c>
      <c r="D160" s="39" t="s">
        <v>241</v>
      </c>
      <c r="E160" s="40">
        <v>0</v>
      </c>
      <c r="F160" s="41">
        <v>0</v>
      </c>
      <c r="G160" s="41">
        <v>0</v>
      </c>
      <c r="H160" s="41"/>
      <c r="I160" s="41"/>
      <c r="J160" s="41"/>
      <c r="K160" s="41"/>
      <c r="L160" s="41"/>
      <c r="M160" s="41"/>
      <c r="N160" s="41">
        <v>0</v>
      </c>
      <c r="O160" s="41"/>
      <c r="P160" s="41"/>
      <c r="Q160" s="41"/>
      <c r="R160" s="41">
        <v>0</v>
      </c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F160" s="41"/>
      <c r="AG160" s="41"/>
      <c r="AH160" s="41"/>
      <c r="AI160" s="41"/>
      <c r="AJ160" s="41"/>
      <c r="AK160" s="41"/>
      <c r="AL160" s="41"/>
      <c r="AM160" s="41"/>
      <c r="AN160" s="41"/>
    </row>
    <row r="161" spans="1:40">
      <c r="A161" s="1">
        <v>156</v>
      </c>
      <c r="B161" s="37">
        <v>783</v>
      </c>
      <c r="C161" s="38" t="s">
        <v>169</v>
      </c>
      <c r="D161" s="39" t="s">
        <v>242</v>
      </c>
      <c r="E161" s="40">
        <v>0</v>
      </c>
      <c r="F161" s="41">
        <v>0</v>
      </c>
      <c r="G161" s="41">
        <v>0</v>
      </c>
      <c r="H161" s="41"/>
      <c r="I161" s="41"/>
      <c r="J161" s="41"/>
      <c r="K161" s="41"/>
      <c r="L161" s="41"/>
      <c r="M161" s="41"/>
      <c r="N161" s="41">
        <v>0</v>
      </c>
      <c r="O161" s="41"/>
      <c r="P161" s="41"/>
      <c r="Q161" s="41"/>
      <c r="R161" s="41">
        <v>0</v>
      </c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F161" s="41"/>
      <c r="AG161" s="41"/>
      <c r="AH161" s="41"/>
      <c r="AI161" s="41"/>
      <c r="AJ161" s="41"/>
      <c r="AK161" s="41"/>
      <c r="AL161" s="41"/>
      <c r="AM161" s="41"/>
      <c r="AN161" s="41"/>
    </row>
    <row r="162" spans="1:40">
      <c r="A162" s="1">
        <v>157</v>
      </c>
      <c r="B162" s="37">
        <v>772</v>
      </c>
      <c r="C162" s="38" t="s">
        <v>169</v>
      </c>
      <c r="D162" s="39" t="s">
        <v>243</v>
      </c>
      <c r="E162" s="40">
        <v>0</v>
      </c>
      <c r="F162" s="41">
        <v>0</v>
      </c>
      <c r="G162" s="41">
        <v>0</v>
      </c>
      <c r="H162" s="41"/>
      <c r="I162" s="41"/>
      <c r="J162" s="41"/>
      <c r="K162" s="41"/>
      <c r="L162" s="41"/>
      <c r="M162" s="41"/>
      <c r="N162" s="41">
        <v>0</v>
      </c>
      <c r="O162" s="41"/>
      <c r="P162" s="41"/>
      <c r="Q162" s="41"/>
      <c r="R162" s="41">
        <v>0</v>
      </c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</row>
    <row r="163" spans="1:40">
      <c r="A163" s="1">
        <v>158</v>
      </c>
      <c r="B163" s="37">
        <v>653</v>
      </c>
      <c r="C163" s="38" t="s">
        <v>169</v>
      </c>
      <c r="D163" s="39" t="s">
        <v>244</v>
      </c>
      <c r="E163" s="40">
        <v>0</v>
      </c>
      <c r="F163" s="41">
        <v>0</v>
      </c>
      <c r="G163" s="41">
        <v>0</v>
      </c>
      <c r="H163" s="41"/>
      <c r="I163" s="41"/>
      <c r="J163" s="41"/>
      <c r="K163" s="41"/>
      <c r="L163" s="41"/>
      <c r="M163" s="41"/>
      <c r="N163" s="41">
        <v>0</v>
      </c>
      <c r="O163" s="41"/>
      <c r="P163" s="41"/>
      <c r="Q163" s="41"/>
      <c r="R163" s="41">
        <v>0</v>
      </c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F163" s="41"/>
      <c r="AG163" s="41"/>
      <c r="AH163" s="41"/>
      <c r="AI163" s="41"/>
      <c r="AJ163" s="41"/>
      <c r="AK163" s="41"/>
      <c r="AL163" s="41"/>
      <c r="AM163" s="41"/>
      <c r="AN163" s="41"/>
    </row>
    <row r="164" spans="1:40">
      <c r="A164" s="1">
        <v>159</v>
      </c>
      <c r="B164" s="37">
        <v>88</v>
      </c>
      <c r="C164" s="38" t="s">
        <v>169</v>
      </c>
      <c r="D164" s="39" t="s">
        <v>245</v>
      </c>
      <c r="E164" s="40">
        <v>0</v>
      </c>
      <c r="F164" s="41">
        <v>0</v>
      </c>
      <c r="G164" s="41">
        <v>0</v>
      </c>
      <c r="H164" s="41"/>
      <c r="I164" s="41"/>
      <c r="J164" s="41"/>
      <c r="K164" s="41"/>
      <c r="L164" s="41"/>
      <c r="M164" s="41"/>
      <c r="N164" s="41">
        <v>0</v>
      </c>
      <c r="O164" s="41"/>
      <c r="P164" s="41"/>
      <c r="Q164" s="41"/>
      <c r="R164" s="41">
        <v>6544</v>
      </c>
      <c r="S164" s="41">
        <v>1407</v>
      </c>
      <c r="T164" s="41">
        <v>858</v>
      </c>
      <c r="U164" s="41">
        <v>3146</v>
      </c>
      <c r="V164" s="41">
        <v>975</v>
      </c>
      <c r="W164" s="41">
        <v>153</v>
      </c>
      <c r="X164" s="41">
        <v>5</v>
      </c>
      <c r="Y164" s="41">
        <v>1018</v>
      </c>
      <c r="Z164" s="41">
        <v>3087</v>
      </c>
      <c r="AA164" s="41"/>
      <c r="AB164" s="41"/>
      <c r="AC164" s="41"/>
      <c r="AD164" s="41"/>
      <c r="AE164" s="41"/>
      <c r="AF164" s="41"/>
      <c r="AG164" s="41"/>
      <c r="AH164" s="41"/>
      <c r="AI164" s="41"/>
      <c r="AJ164" s="41"/>
      <c r="AK164" s="41"/>
      <c r="AL164" s="41"/>
      <c r="AM164" s="41"/>
      <c r="AN164" s="41"/>
    </row>
    <row r="165" spans="1:40">
      <c r="A165" s="1">
        <v>160</v>
      </c>
      <c r="B165" s="37">
        <v>678</v>
      </c>
      <c r="C165" s="38" t="s">
        <v>169</v>
      </c>
      <c r="D165" s="39" t="s">
        <v>246</v>
      </c>
      <c r="E165" s="40">
        <v>0</v>
      </c>
      <c r="F165" s="41">
        <v>0</v>
      </c>
      <c r="G165" s="41">
        <v>0</v>
      </c>
      <c r="H165" s="41"/>
      <c r="I165" s="41"/>
      <c r="J165" s="41"/>
      <c r="K165" s="41"/>
      <c r="L165" s="41"/>
      <c r="M165" s="41"/>
      <c r="N165" s="41">
        <v>0</v>
      </c>
      <c r="O165" s="41"/>
      <c r="P165" s="41"/>
      <c r="Q165" s="41"/>
      <c r="R165" s="41">
        <v>0</v>
      </c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  <c r="AN165" s="41"/>
    </row>
    <row r="166" spans="1:40">
      <c r="A166" s="1">
        <v>161</v>
      </c>
      <c r="B166" s="37">
        <v>824</v>
      </c>
      <c r="C166" s="38" t="s">
        <v>169</v>
      </c>
      <c r="D166" s="39" t="s">
        <v>247</v>
      </c>
      <c r="E166" s="40">
        <v>0</v>
      </c>
      <c r="F166" s="41">
        <v>0</v>
      </c>
      <c r="G166" s="41">
        <v>0</v>
      </c>
      <c r="H166" s="41"/>
      <c r="I166" s="41"/>
      <c r="J166" s="41"/>
      <c r="K166" s="41"/>
      <c r="L166" s="41"/>
      <c r="M166" s="41"/>
      <c r="N166" s="41">
        <v>0</v>
      </c>
      <c r="O166" s="41"/>
      <c r="P166" s="41"/>
      <c r="Q166" s="41"/>
      <c r="R166" s="41">
        <v>0</v>
      </c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41"/>
    </row>
    <row r="167" spans="1:40" ht="25.5">
      <c r="A167" s="1">
        <v>162</v>
      </c>
      <c r="B167" s="37">
        <v>546</v>
      </c>
      <c r="C167" s="38" t="s">
        <v>169</v>
      </c>
      <c r="D167" s="39" t="s">
        <v>248</v>
      </c>
      <c r="E167" s="40">
        <v>0</v>
      </c>
      <c r="F167" s="41">
        <v>0</v>
      </c>
      <c r="G167" s="41">
        <v>0</v>
      </c>
      <c r="H167" s="41"/>
      <c r="I167" s="41"/>
      <c r="J167" s="41"/>
      <c r="K167" s="41"/>
      <c r="L167" s="41"/>
      <c r="M167" s="41"/>
      <c r="N167" s="41">
        <v>0</v>
      </c>
      <c r="O167" s="41"/>
      <c r="P167" s="41"/>
      <c r="Q167" s="41"/>
      <c r="R167" s="41">
        <v>0</v>
      </c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F167" s="41"/>
      <c r="AG167" s="41"/>
      <c r="AH167" s="41"/>
      <c r="AI167" s="41"/>
      <c r="AJ167" s="41"/>
      <c r="AK167" s="41"/>
      <c r="AL167" s="41"/>
      <c r="AM167" s="41"/>
      <c r="AN167" s="41"/>
    </row>
    <row r="168" spans="1:40">
      <c r="A168" s="1">
        <v>163</v>
      </c>
      <c r="B168" s="37">
        <v>440</v>
      </c>
      <c r="C168" s="38" t="s">
        <v>169</v>
      </c>
      <c r="D168" s="39" t="s">
        <v>249</v>
      </c>
      <c r="E168" s="40">
        <v>33652</v>
      </c>
      <c r="F168" s="41">
        <v>33652</v>
      </c>
      <c r="G168" s="41">
        <v>25886</v>
      </c>
      <c r="H168" s="41">
        <v>21353</v>
      </c>
      <c r="I168" s="41">
        <v>16</v>
      </c>
      <c r="J168" s="41"/>
      <c r="K168" s="41">
        <v>4517</v>
      </c>
      <c r="L168" s="41">
        <v>7766</v>
      </c>
      <c r="M168" s="41">
        <v>7766</v>
      </c>
      <c r="N168" s="41">
        <v>6857</v>
      </c>
      <c r="O168" s="41">
        <v>6857</v>
      </c>
      <c r="P168" s="41"/>
      <c r="Q168" s="41">
        <v>481</v>
      </c>
      <c r="R168" s="41">
        <v>39732</v>
      </c>
      <c r="S168" s="41">
        <v>7905</v>
      </c>
      <c r="T168" s="41">
        <v>12228</v>
      </c>
      <c r="U168" s="41">
        <v>10413</v>
      </c>
      <c r="V168" s="41">
        <v>3609</v>
      </c>
      <c r="W168" s="41"/>
      <c r="X168" s="41">
        <v>5577</v>
      </c>
      <c r="Y168" s="41"/>
      <c r="Z168" s="41"/>
      <c r="AA168" s="41"/>
      <c r="AB168" s="41"/>
      <c r="AC168" s="41"/>
      <c r="AD168" s="41"/>
      <c r="AE168" s="41"/>
      <c r="AF168" s="41"/>
      <c r="AG168" s="41"/>
      <c r="AH168" s="41"/>
      <c r="AI168" s="41"/>
      <c r="AJ168" s="41"/>
      <c r="AK168" s="41"/>
      <c r="AL168" s="41"/>
      <c r="AM168" s="41"/>
      <c r="AN168" s="41">
        <v>21489</v>
      </c>
    </row>
    <row r="169" spans="1:40">
      <c r="A169" s="1">
        <v>164</v>
      </c>
      <c r="B169" s="37">
        <v>222</v>
      </c>
      <c r="C169" s="38" t="s">
        <v>250</v>
      </c>
      <c r="D169" s="39" t="s">
        <v>251</v>
      </c>
      <c r="E169" s="40">
        <v>12487</v>
      </c>
      <c r="F169" s="41">
        <v>12487</v>
      </c>
      <c r="G169" s="41">
        <v>9636</v>
      </c>
      <c r="H169" s="41">
        <v>7939</v>
      </c>
      <c r="I169" s="41">
        <v>19</v>
      </c>
      <c r="J169" s="41">
        <v>132</v>
      </c>
      <c r="K169" s="41">
        <v>1546</v>
      </c>
      <c r="L169" s="41">
        <v>2851</v>
      </c>
      <c r="M169" s="41">
        <v>2851</v>
      </c>
      <c r="N169" s="41">
        <v>10036</v>
      </c>
      <c r="O169" s="41">
        <v>2517</v>
      </c>
      <c r="P169" s="41">
        <v>7519</v>
      </c>
      <c r="Q169" s="41"/>
      <c r="R169" s="41">
        <v>8606</v>
      </c>
      <c r="S169" s="41">
        <v>3000</v>
      </c>
      <c r="T169" s="41"/>
      <c r="U169" s="41">
        <v>4596</v>
      </c>
      <c r="V169" s="41">
        <v>1010</v>
      </c>
      <c r="W169" s="41"/>
      <c r="X169" s="41"/>
      <c r="Y169" s="41"/>
      <c r="Z169" s="41">
        <v>12</v>
      </c>
      <c r="AA169" s="41"/>
      <c r="AB169" s="41"/>
      <c r="AC169" s="41"/>
      <c r="AD169" s="41"/>
      <c r="AE169" s="41"/>
      <c r="AF169" s="41"/>
      <c r="AG169" s="41"/>
      <c r="AH169" s="41"/>
      <c r="AI169" s="41"/>
      <c r="AJ169" s="41">
        <v>1609</v>
      </c>
      <c r="AK169" s="41"/>
      <c r="AL169" s="41"/>
      <c r="AM169" s="41"/>
      <c r="AN169" s="41"/>
    </row>
    <row r="170" spans="1:40">
      <c r="A170" s="1">
        <v>165</v>
      </c>
      <c r="B170" s="37">
        <v>329</v>
      </c>
      <c r="C170" s="38" t="s">
        <v>252</v>
      </c>
      <c r="D170" s="39" t="s">
        <v>253</v>
      </c>
      <c r="E170" s="40">
        <v>8064</v>
      </c>
      <c r="F170" s="41">
        <v>8064</v>
      </c>
      <c r="G170" s="41">
        <v>6235</v>
      </c>
      <c r="H170" s="41">
        <v>4608</v>
      </c>
      <c r="I170" s="41">
        <v>5</v>
      </c>
      <c r="J170" s="41">
        <v>140</v>
      </c>
      <c r="K170" s="41">
        <v>1482</v>
      </c>
      <c r="L170" s="41">
        <v>1829</v>
      </c>
      <c r="M170" s="41">
        <v>1829</v>
      </c>
      <c r="N170" s="41">
        <v>6551</v>
      </c>
      <c r="O170" s="41">
        <v>1615</v>
      </c>
      <c r="P170" s="41">
        <v>4936</v>
      </c>
      <c r="Q170" s="41"/>
      <c r="R170" s="41">
        <v>894</v>
      </c>
      <c r="S170" s="41"/>
      <c r="T170" s="41"/>
      <c r="U170" s="41">
        <v>644</v>
      </c>
      <c r="V170" s="41">
        <v>250</v>
      </c>
      <c r="W170" s="41"/>
      <c r="X170" s="41"/>
      <c r="Y170" s="41"/>
      <c r="Z170" s="41"/>
      <c r="AA170" s="41"/>
      <c r="AB170" s="41"/>
      <c r="AC170" s="41"/>
      <c r="AD170" s="41"/>
      <c r="AE170" s="41"/>
      <c r="AF170" s="41"/>
      <c r="AG170" s="41"/>
      <c r="AH170" s="41"/>
      <c r="AI170" s="41"/>
      <c r="AJ170" s="41"/>
      <c r="AK170" s="41"/>
      <c r="AL170" s="41"/>
      <c r="AM170" s="41"/>
      <c r="AN170" s="41"/>
    </row>
    <row r="171" spans="1:40">
      <c r="A171" s="1">
        <v>166</v>
      </c>
      <c r="B171" s="37">
        <v>264</v>
      </c>
      <c r="C171" s="38" t="s">
        <v>254</v>
      </c>
      <c r="D171" s="39" t="s">
        <v>255</v>
      </c>
      <c r="E171" s="40">
        <v>9462</v>
      </c>
      <c r="F171" s="41">
        <v>9462</v>
      </c>
      <c r="G171" s="41">
        <v>7318</v>
      </c>
      <c r="H171" s="41">
        <v>6204</v>
      </c>
      <c r="I171" s="41">
        <v>3</v>
      </c>
      <c r="J171" s="41">
        <v>170</v>
      </c>
      <c r="K171" s="41">
        <v>941</v>
      </c>
      <c r="L171" s="41">
        <v>2144</v>
      </c>
      <c r="M171" s="41">
        <v>2144</v>
      </c>
      <c r="N171" s="41">
        <v>9967</v>
      </c>
      <c r="O171" s="41">
        <v>1893</v>
      </c>
      <c r="P171" s="41">
        <v>8074</v>
      </c>
      <c r="Q171" s="41"/>
      <c r="R171" s="41">
        <v>1670</v>
      </c>
      <c r="S171" s="41"/>
      <c r="T171" s="41"/>
      <c r="U171" s="41">
        <v>963</v>
      </c>
      <c r="V171" s="41">
        <v>707</v>
      </c>
      <c r="W171" s="41"/>
      <c r="X171" s="41"/>
      <c r="Y171" s="41"/>
      <c r="Z171" s="41"/>
      <c r="AA171" s="41"/>
      <c r="AB171" s="41"/>
      <c r="AC171" s="41"/>
      <c r="AD171" s="41"/>
      <c r="AE171" s="41"/>
      <c r="AF171" s="41"/>
      <c r="AG171" s="41"/>
      <c r="AH171" s="41"/>
      <c r="AI171" s="41"/>
      <c r="AJ171" s="41"/>
      <c r="AK171" s="41"/>
      <c r="AL171" s="41"/>
      <c r="AM171" s="41"/>
      <c r="AN171" s="41"/>
    </row>
    <row r="172" spans="1:40" ht="25.5">
      <c r="A172" s="1">
        <v>167</v>
      </c>
      <c r="B172" s="37">
        <v>447</v>
      </c>
      <c r="C172" s="38" t="s">
        <v>254</v>
      </c>
      <c r="D172" s="39" t="s">
        <v>256</v>
      </c>
      <c r="E172" s="40">
        <v>1559</v>
      </c>
      <c r="F172" s="41">
        <v>1559</v>
      </c>
      <c r="G172" s="41">
        <v>1204</v>
      </c>
      <c r="H172" s="41">
        <v>1027</v>
      </c>
      <c r="I172" s="41"/>
      <c r="J172" s="41">
        <v>20</v>
      </c>
      <c r="K172" s="41">
        <v>157</v>
      </c>
      <c r="L172" s="41">
        <v>355</v>
      </c>
      <c r="M172" s="41">
        <v>355</v>
      </c>
      <c r="N172" s="41">
        <v>1935</v>
      </c>
      <c r="O172" s="41">
        <v>313</v>
      </c>
      <c r="P172" s="41">
        <v>1622</v>
      </c>
      <c r="Q172" s="41"/>
      <c r="R172" s="41">
        <v>131</v>
      </c>
      <c r="S172" s="41"/>
      <c r="T172" s="41"/>
      <c r="U172" s="41"/>
      <c r="V172" s="41">
        <v>131</v>
      </c>
      <c r="W172" s="41"/>
      <c r="X172" s="41"/>
      <c r="Y172" s="41"/>
      <c r="Z172" s="41"/>
      <c r="AA172" s="41"/>
      <c r="AB172" s="41"/>
      <c r="AC172" s="41"/>
      <c r="AD172" s="41"/>
      <c r="AE172" s="41"/>
      <c r="AF172" s="41"/>
      <c r="AG172" s="41"/>
      <c r="AH172" s="41"/>
      <c r="AI172" s="41"/>
      <c r="AJ172" s="41"/>
      <c r="AK172" s="41"/>
      <c r="AL172" s="41"/>
      <c r="AM172" s="41"/>
      <c r="AN172" s="41"/>
    </row>
    <row r="173" spans="1:40">
      <c r="A173" s="1">
        <v>168</v>
      </c>
      <c r="B173" s="37">
        <v>441</v>
      </c>
      <c r="C173" s="38" t="s">
        <v>254</v>
      </c>
      <c r="D173" s="39" t="s">
        <v>257</v>
      </c>
      <c r="E173" s="40">
        <v>4908</v>
      </c>
      <c r="F173" s="41">
        <v>4908</v>
      </c>
      <c r="G173" s="41">
        <v>3775</v>
      </c>
      <c r="H173" s="41">
        <v>3084</v>
      </c>
      <c r="I173" s="41">
        <v>8</v>
      </c>
      <c r="J173" s="41"/>
      <c r="K173" s="41">
        <v>683</v>
      </c>
      <c r="L173" s="41">
        <v>1133</v>
      </c>
      <c r="M173" s="41">
        <v>1133</v>
      </c>
      <c r="N173" s="41">
        <v>1000</v>
      </c>
      <c r="O173" s="41">
        <v>1000</v>
      </c>
      <c r="P173" s="41"/>
      <c r="Q173" s="41"/>
      <c r="R173" s="41">
        <v>3149</v>
      </c>
      <c r="S173" s="41"/>
      <c r="T173" s="41"/>
      <c r="U173" s="41">
        <v>2651</v>
      </c>
      <c r="V173" s="41">
        <v>498</v>
      </c>
      <c r="W173" s="41"/>
      <c r="X173" s="41"/>
      <c r="Y173" s="41"/>
      <c r="Z173" s="41"/>
      <c r="AA173" s="41"/>
      <c r="AB173" s="41"/>
      <c r="AC173" s="41"/>
      <c r="AD173" s="41"/>
      <c r="AE173" s="41"/>
      <c r="AF173" s="41"/>
      <c r="AG173" s="41"/>
      <c r="AH173" s="41"/>
      <c r="AI173" s="41"/>
      <c r="AJ173" s="41"/>
      <c r="AK173" s="41"/>
      <c r="AL173" s="41"/>
      <c r="AM173" s="41"/>
      <c r="AN173" s="41"/>
    </row>
    <row r="174" spans="1:40">
      <c r="A174" s="1">
        <v>169</v>
      </c>
      <c r="B174" s="37">
        <v>274</v>
      </c>
      <c r="C174" s="38" t="s">
        <v>258</v>
      </c>
      <c r="D174" s="39" t="s">
        <v>259</v>
      </c>
      <c r="E174" s="40">
        <v>10633</v>
      </c>
      <c r="F174" s="41">
        <v>10633</v>
      </c>
      <c r="G174" s="41">
        <v>8201</v>
      </c>
      <c r="H174" s="41">
        <v>6572</v>
      </c>
      <c r="I174" s="41">
        <v>13</v>
      </c>
      <c r="J174" s="41">
        <v>95</v>
      </c>
      <c r="K174" s="41">
        <v>1521</v>
      </c>
      <c r="L174" s="41">
        <v>2432</v>
      </c>
      <c r="M174" s="41">
        <v>2432</v>
      </c>
      <c r="N174" s="41">
        <v>7749</v>
      </c>
      <c r="O174" s="41">
        <v>2147</v>
      </c>
      <c r="P174" s="41">
        <v>5602</v>
      </c>
      <c r="Q174" s="41"/>
      <c r="R174" s="41">
        <v>2187</v>
      </c>
      <c r="S174" s="41">
        <v>923</v>
      </c>
      <c r="T174" s="41"/>
      <c r="U174" s="41">
        <v>814</v>
      </c>
      <c r="V174" s="41">
        <v>450</v>
      </c>
      <c r="W174" s="41"/>
      <c r="X174" s="41"/>
      <c r="Y174" s="41"/>
      <c r="Z174" s="41"/>
      <c r="AA174" s="41"/>
      <c r="AB174" s="41"/>
      <c r="AC174" s="41"/>
      <c r="AD174" s="41"/>
      <c r="AE174" s="41"/>
      <c r="AF174" s="41"/>
      <c r="AG174" s="41"/>
      <c r="AH174" s="41"/>
      <c r="AI174" s="41"/>
      <c r="AJ174" s="41"/>
      <c r="AK174" s="41"/>
      <c r="AL174" s="41"/>
      <c r="AM174" s="41"/>
      <c r="AN174" s="41"/>
    </row>
    <row r="175" spans="1:40">
      <c r="A175" s="1">
        <v>170</v>
      </c>
      <c r="B175" s="37">
        <v>696</v>
      </c>
      <c r="C175" s="38" t="s">
        <v>258</v>
      </c>
      <c r="D175" s="39" t="s">
        <v>260</v>
      </c>
      <c r="E175" s="40">
        <v>0</v>
      </c>
      <c r="F175" s="41">
        <v>0</v>
      </c>
      <c r="G175" s="41">
        <v>0</v>
      </c>
      <c r="H175" s="41"/>
      <c r="I175" s="41"/>
      <c r="J175" s="41"/>
      <c r="K175" s="41"/>
      <c r="L175" s="41"/>
      <c r="M175" s="41"/>
      <c r="N175" s="41">
        <v>0</v>
      </c>
      <c r="O175" s="41"/>
      <c r="P175" s="41"/>
      <c r="Q175" s="41"/>
      <c r="R175" s="41">
        <v>2850</v>
      </c>
      <c r="S175" s="41"/>
      <c r="T175" s="41">
        <v>2850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F175" s="41"/>
      <c r="AG175" s="41"/>
      <c r="AH175" s="41"/>
      <c r="AI175" s="41"/>
      <c r="AJ175" s="41"/>
      <c r="AK175" s="41"/>
      <c r="AL175" s="41"/>
      <c r="AM175" s="41"/>
      <c r="AN175" s="41"/>
    </row>
    <row r="176" spans="1:40">
      <c r="A176" s="1">
        <v>171</v>
      </c>
      <c r="B176" s="37">
        <v>278</v>
      </c>
      <c r="C176" s="38" t="s">
        <v>261</v>
      </c>
      <c r="D176" s="39" t="s">
        <v>262</v>
      </c>
      <c r="E176" s="40">
        <v>9933</v>
      </c>
      <c r="F176" s="41">
        <v>9933</v>
      </c>
      <c r="G176" s="41">
        <v>7696</v>
      </c>
      <c r="H176" s="41">
        <v>6123</v>
      </c>
      <c r="I176" s="41">
        <v>7</v>
      </c>
      <c r="J176" s="41">
        <v>240</v>
      </c>
      <c r="K176" s="41">
        <v>1326</v>
      </c>
      <c r="L176" s="41">
        <v>2237</v>
      </c>
      <c r="M176" s="41">
        <v>2237</v>
      </c>
      <c r="N176" s="41">
        <v>7808</v>
      </c>
      <c r="O176" s="41">
        <v>1975</v>
      </c>
      <c r="P176" s="41">
        <v>5833</v>
      </c>
      <c r="Q176" s="41"/>
      <c r="R176" s="41">
        <v>2040</v>
      </c>
      <c r="S176" s="41"/>
      <c r="T176" s="41"/>
      <c r="U176" s="41">
        <v>1137</v>
      </c>
      <c r="V176" s="41">
        <v>903</v>
      </c>
      <c r="W176" s="41"/>
      <c r="X176" s="41"/>
      <c r="Y176" s="41"/>
      <c r="Z176" s="41"/>
      <c r="AA176" s="41"/>
      <c r="AB176" s="41"/>
      <c r="AC176" s="41"/>
      <c r="AD176" s="41"/>
      <c r="AE176" s="41"/>
      <c r="AF176" s="41"/>
      <c r="AG176" s="41"/>
      <c r="AH176" s="41"/>
      <c r="AI176" s="41"/>
      <c r="AJ176" s="41"/>
      <c r="AK176" s="41"/>
      <c r="AL176" s="41"/>
      <c r="AM176" s="41"/>
      <c r="AN176" s="41"/>
    </row>
    <row r="177" spans="1:40">
      <c r="A177" s="1">
        <v>172</v>
      </c>
      <c r="B177" s="37">
        <v>334</v>
      </c>
      <c r="C177" s="38" t="s">
        <v>263</v>
      </c>
      <c r="D177" s="39" t="s">
        <v>264</v>
      </c>
      <c r="E177" s="40">
        <v>6690</v>
      </c>
      <c r="F177" s="41">
        <v>6690</v>
      </c>
      <c r="G177" s="41">
        <v>5146</v>
      </c>
      <c r="H177" s="41">
        <v>3966</v>
      </c>
      <c r="I177" s="41"/>
      <c r="J177" s="41"/>
      <c r="K177" s="41">
        <v>1180</v>
      </c>
      <c r="L177" s="41">
        <v>1544</v>
      </c>
      <c r="M177" s="41">
        <v>1544</v>
      </c>
      <c r="N177" s="41">
        <v>4948</v>
      </c>
      <c r="O177" s="41">
        <v>1363</v>
      </c>
      <c r="P177" s="41">
        <v>3585</v>
      </c>
      <c r="Q177" s="41"/>
      <c r="R177" s="41">
        <v>445</v>
      </c>
      <c r="S177" s="41"/>
      <c r="T177" s="41"/>
      <c r="U177" s="41"/>
      <c r="V177" s="41">
        <v>445</v>
      </c>
      <c r="W177" s="41"/>
      <c r="X177" s="41"/>
      <c r="Y177" s="41"/>
      <c r="Z177" s="41"/>
      <c r="AA177" s="41"/>
      <c r="AB177" s="41"/>
      <c r="AC177" s="41"/>
      <c r="AD177" s="41"/>
      <c r="AE177" s="41"/>
      <c r="AF177" s="41"/>
      <c r="AG177" s="41"/>
      <c r="AH177" s="41"/>
      <c r="AI177" s="41"/>
      <c r="AJ177" s="41"/>
      <c r="AK177" s="41"/>
      <c r="AL177" s="41"/>
      <c r="AM177" s="41"/>
      <c r="AN177" s="41"/>
    </row>
    <row r="178" spans="1:40">
      <c r="A178" s="1">
        <v>173</v>
      </c>
      <c r="B178" s="37">
        <v>344</v>
      </c>
      <c r="C178" s="38" t="s">
        <v>265</v>
      </c>
      <c r="D178" s="39" t="s">
        <v>266</v>
      </c>
      <c r="E178" s="40">
        <v>12217</v>
      </c>
      <c r="F178" s="41">
        <v>12217</v>
      </c>
      <c r="G178" s="41">
        <v>9439</v>
      </c>
      <c r="H178" s="41">
        <v>7463</v>
      </c>
      <c r="I178" s="41">
        <v>7</v>
      </c>
      <c r="J178" s="41">
        <v>180</v>
      </c>
      <c r="K178" s="41">
        <v>1789</v>
      </c>
      <c r="L178" s="41">
        <v>2778</v>
      </c>
      <c r="M178" s="41">
        <v>2778</v>
      </c>
      <c r="N178" s="41">
        <v>10623</v>
      </c>
      <c r="O178" s="41">
        <v>2453</v>
      </c>
      <c r="P178" s="41">
        <v>8170</v>
      </c>
      <c r="Q178" s="41"/>
      <c r="R178" s="41">
        <v>2637</v>
      </c>
      <c r="S178" s="41"/>
      <c r="T178" s="41"/>
      <c r="U178" s="41">
        <v>2007</v>
      </c>
      <c r="V178" s="41">
        <v>630</v>
      </c>
      <c r="W178" s="41"/>
      <c r="X178" s="41"/>
      <c r="Y178" s="41"/>
      <c r="Z178" s="41"/>
      <c r="AA178" s="41"/>
      <c r="AB178" s="41"/>
      <c r="AC178" s="41"/>
      <c r="AD178" s="41"/>
      <c r="AE178" s="41"/>
      <c r="AF178" s="41"/>
      <c r="AG178" s="41"/>
      <c r="AH178" s="41"/>
      <c r="AI178" s="41"/>
      <c r="AJ178" s="41"/>
      <c r="AK178" s="41"/>
      <c r="AL178" s="41"/>
      <c r="AM178" s="41"/>
      <c r="AN178" s="41"/>
    </row>
    <row r="179" spans="1:40">
      <c r="A179" s="1">
        <v>174</v>
      </c>
      <c r="B179" s="37">
        <v>784</v>
      </c>
      <c r="C179" s="38" t="s">
        <v>265</v>
      </c>
      <c r="D179" s="39" t="s">
        <v>267</v>
      </c>
      <c r="E179" s="40">
        <v>0</v>
      </c>
      <c r="F179" s="41">
        <v>0</v>
      </c>
      <c r="G179" s="41">
        <v>0</v>
      </c>
      <c r="H179" s="41"/>
      <c r="I179" s="41"/>
      <c r="J179" s="41"/>
      <c r="K179" s="41"/>
      <c r="L179" s="41"/>
      <c r="M179" s="41"/>
      <c r="N179" s="41">
        <v>0</v>
      </c>
      <c r="O179" s="41"/>
      <c r="P179" s="41"/>
      <c r="Q179" s="41"/>
      <c r="R179" s="41">
        <v>0</v>
      </c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F179" s="41"/>
      <c r="AG179" s="41"/>
      <c r="AH179" s="41"/>
      <c r="AI179" s="41"/>
      <c r="AJ179" s="41"/>
      <c r="AK179" s="41"/>
      <c r="AL179" s="41"/>
      <c r="AM179" s="41"/>
      <c r="AN179" s="41"/>
    </row>
    <row r="180" spans="1:40">
      <c r="A180" s="1">
        <v>175</v>
      </c>
      <c r="B180" s="37">
        <v>354</v>
      </c>
      <c r="C180" s="38" t="s">
        <v>268</v>
      </c>
      <c r="D180" s="39" t="s">
        <v>269</v>
      </c>
      <c r="E180" s="40">
        <v>8048</v>
      </c>
      <c r="F180" s="41">
        <v>8048</v>
      </c>
      <c r="G180" s="41">
        <v>6237</v>
      </c>
      <c r="H180" s="41">
        <v>4652</v>
      </c>
      <c r="I180" s="41">
        <v>2</v>
      </c>
      <c r="J180" s="41">
        <v>200</v>
      </c>
      <c r="K180" s="41">
        <v>1383</v>
      </c>
      <c r="L180" s="41">
        <v>1811</v>
      </c>
      <c r="M180" s="41">
        <v>1811</v>
      </c>
      <c r="N180" s="41">
        <v>6242</v>
      </c>
      <c r="O180" s="41">
        <v>1599</v>
      </c>
      <c r="P180" s="41">
        <v>4643</v>
      </c>
      <c r="Q180" s="41"/>
      <c r="R180" s="41">
        <v>4123</v>
      </c>
      <c r="S180" s="41"/>
      <c r="T180" s="41"/>
      <c r="U180" s="41">
        <v>3076</v>
      </c>
      <c r="V180" s="41">
        <v>1047</v>
      </c>
      <c r="W180" s="41"/>
      <c r="X180" s="41"/>
      <c r="Y180" s="41"/>
      <c r="Z180" s="41"/>
      <c r="AA180" s="41"/>
      <c r="AB180" s="41"/>
      <c r="AC180" s="41"/>
      <c r="AD180" s="41"/>
      <c r="AE180" s="41"/>
      <c r="AF180" s="41"/>
      <c r="AG180" s="41"/>
      <c r="AH180" s="41"/>
      <c r="AI180" s="41"/>
      <c r="AJ180" s="41"/>
      <c r="AK180" s="41"/>
      <c r="AL180" s="41"/>
      <c r="AM180" s="41"/>
      <c r="AN180" s="41"/>
    </row>
    <row r="181" spans="1:40">
      <c r="A181" s="1">
        <v>176</v>
      </c>
      <c r="B181" s="37">
        <v>282</v>
      </c>
      <c r="C181" s="38" t="s">
        <v>270</v>
      </c>
      <c r="D181" s="39" t="s">
        <v>271</v>
      </c>
      <c r="E181" s="40">
        <v>8751</v>
      </c>
      <c r="F181" s="41">
        <v>8751</v>
      </c>
      <c r="G181" s="41">
        <v>6777</v>
      </c>
      <c r="H181" s="41">
        <v>5142</v>
      </c>
      <c r="I181" s="41">
        <v>7</v>
      </c>
      <c r="J181" s="41">
        <v>197</v>
      </c>
      <c r="K181" s="41">
        <v>1431</v>
      </c>
      <c r="L181" s="41">
        <v>1974</v>
      </c>
      <c r="M181" s="41">
        <v>1974</v>
      </c>
      <c r="N181" s="41">
        <v>6684</v>
      </c>
      <c r="O181" s="41">
        <v>1743</v>
      </c>
      <c r="P181" s="41">
        <v>4941</v>
      </c>
      <c r="Q181" s="41"/>
      <c r="R181" s="41">
        <v>922</v>
      </c>
      <c r="S181" s="41"/>
      <c r="T181" s="41"/>
      <c r="U181" s="41">
        <v>205</v>
      </c>
      <c r="V181" s="41">
        <v>717</v>
      </c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41"/>
    </row>
    <row r="182" spans="1:40">
      <c r="A182" s="1">
        <v>177</v>
      </c>
      <c r="B182" s="37">
        <v>363</v>
      </c>
      <c r="C182" s="38" t="s">
        <v>272</v>
      </c>
      <c r="D182" s="39" t="s">
        <v>273</v>
      </c>
      <c r="E182" s="40">
        <v>6541</v>
      </c>
      <c r="F182" s="41">
        <v>6541</v>
      </c>
      <c r="G182" s="41">
        <v>5054</v>
      </c>
      <c r="H182" s="41">
        <v>4016</v>
      </c>
      <c r="I182" s="41">
        <v>6</v>
      </c>
      <c r="J182" s="41">
        <v>96</v>
      </c>
      <c r="K182" s="41">
        <v>936</v>
      </c>
      <c r="L182" s="41">
        <v>1487</v>
      </c>
      <c r="M182" s="41">
        <v>1487</v>
      </c>
      <c r="N182" s="41">
        <v>4960</v>
      </c>
      <c r="O182" s="41">
        <v>1313</v>
      </c>
      <c r="P182" s="41">
        <v>3647</v>
      </c>
      <c r="Q182" s="41"/>
      <c r="R182" s="41">
        <v>579</v>
      </c>
      <c r="S182" s="41"/>
      <c r="T182" s="41"/>
      <c r="U182" s="41">
        <v>278</v>
      </c>
      <c r="V182" s="41">
        <v>301</v>
      </c>
      <c r="W182" s="41"/>
      <c r="X182" s="41"/>
      <c r="Y182" s="41"/>
      <c r="Z182" s="41"/>
      <c r="AA182" s="41"/>
      <c r="AB182" s="41"/>
      <c r="AC182" s="41"/>
      <c r="AD182" s="41"/>
      <c r="AE182" s="41"/>
      <c r="AF182" s="41"/>
      <c r="AG182" s="41"/>
      <c r="AH182" s="41"/>
      <c r="AI182" s="41"/>
      <c r="AJ182" s="41"/>
      <c r="AK182" s="41"/>
      <c r="AL182" s="41"/>
      <c r="AM182" s="41"/>
      <c r="AN182" s="41"/>
    </row>
    <row r="183" spans="1:40">
      <c r="A183" s="1">
        <v>178</v>
      </c>
      <c r="B183" s="37">
        <v>286</v>
      </c>
      <c r="C183" s="38" t="s">
        <v>274</v>
      </c>
      <c r="D183" s="39" t="s">
        <v>275</v>
      </c>
      <c r="E183" s="40">
        <v>5560</v>
      </c>
      <c r="F183" s="41">
        <v>5560</v>
      </c>
      <c r="G183" s="41">
        <v>4295</v>
      </c>
      <c r="H183" s="41">
        <v>3610</v>
      </c>
      <c r="I183" s="41">
        <v>1</v>
      </c>
      <c r="J183" s="41">
        <v>80</v>
      </c>
      <c r="K183" s="41">
        <v>604</v>
      </c>
      <c r="L183" s="41">
        <v>1265</v>
      </c>
      <c r="M183" s="41">
        <v>1265</v>
      </c>
      <c r="N183" s="41">
        <v>4199</v>
      </c>
      <c r="O183" s="41">
        <v>1117</v>
      </c>
      <c r="P183" s="41">
        <v>3082</v>
      </c>
      <c r="Q183" s="41"/>
      <c r="R183" s="41">
        <v>1051</v>
      </c>
      <c r="S183" s="41"/>
      <c r="T183" s="41"/>
      <c r="U183" s="41">
        <v>617</v>
      </c>
      <c r="V183" s="41">
        <v>434</v>
      </c>
      <c r="W183" s="41"/>
      <c r="X183" s="41"/>
      <c r="Y183" s="41"/>
      <c r="Z183" s="41"/>
      <c r="AA183" s="41"/>
      <c r="AB183" s="41"/>
      <c r="AC183" s="41"/>
      <c r="AD183" s="41"/>
      <c r="AE183" s="41"/>
      <c r="AF183" s="41"/>
      <c r="AG183" s="41"/>
      <c r="AH183" s="41"/>
      <c r="AI183" s="41"/>
      <c r="AJ183" s="41"/>
      <c r="AK183" s="41"/>
      <c r="AL183" s="41"/>
      <c r="AM183" s="41"/>
      <c r="AN183" s="41"/>
    </row>
    <row r="184" spans="1:40">
      <c r="A184" s="1">
        <v>179</v>
      </c>
      <c r="B184" s="37">
        <v>372</v>
      </c>
      <c r="C184" s="38" t="s">
        <v>276</v>
      </c>
      <c r="D184" s="39" t="s">
        <v>277</v>
      </c>
      <c r="E184" s="40">
        <v>6181</v>
      </c>
      <c r="F184" s="41">
        <v>6181</v>
      </c>
      <c r="G184" s="41">
        <v>4780</v>
      </c>
      <c r="H184" s="41">
        <v>3846</v>
      </c>
      <c r="I184" s="41">
        <v>4</v>
      </c>
      <c r="J184" s="41">
        <v>110</v>
      </c>
      <c r="K184" s="41">
        <v>820</v>
      </c>
      <c r="L184" s="41">
        <v>1401</v>
      </c>
      <c r="M184" s="41">
        <v>1401</v>
      </c>
      <c r="N184" s="41">
        <v>4645</v>
      </c>
      <c r="O184" s="41">
        <v>1237</v>
      </c>
      <c r="P184" s="41">
        <v>3408</v>
      </c>
      <c r="Q184" s="41"/>
      <c r="R184" s="41">
        <v>727</v>
      </c>
      <c r="S184" s="41"/>
      <c r="T184" s="41"/>
      <c r="U184" s="41">
        <v>289</v>
      </c>
      <c r="V184" s="41">
        <v>438</v>
      </c>
      <c r="W184" s="41"/>
      <c r="X184" s="41"/>
      <c r="Y184" s="41"/>
      <c r="Z184" s="41"/>
      <c r="AA184" s="41"/>
      <c r="AB184" s="41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41"/>
    </row>
    <row r="185" spans="1:40">
      <c r="A185" s="1">
        <v>180</v>
      </c>
      <c r="B185" s="37">
        <v>404</v>
      </c>
      <c r="C185" s="38" t="s">
        <v>278</v>
      </c>
      <c r="D185" s="39" t="s">
        <v>279</v>
      </c>
      <c r="E185" s="40">
        <v>24822</v>
      </c>
      <c r="F185" s="41">
        <v>24822</v>
      </c>
      <c r="G185" s="41">
        <v>19246</v>
      </c>
      <c r="H185" s="41">
        <v>14429</v>
      </c>
      <c r="I185" s="41">
        <v>6</v>
      </c>
      <c r="J185" s="41">
        <v>658</v>
      </c>
      <c r="K185" s="41">
        <v>4153</v>
      </c>
      <c r="L185" s="41">
        <v>5576</v>
      </c>
      <c r="M185" s="41">
        <v>5576</v>
      </c>
      <c r="N185" s="41">
        <v>19116</v>
      </c>
      <c r="O185" s="41">
        <v>4924</v>
      </c>
      <c r="P185" s="41">
        <v>14192</v>
      </c>
      <c r="Q185" s="41"/>
      <c r="R185" s="41">
        <v>13040</v>
      </c>
      <c r="S185" s="41">
        <v>4370</v>
      </c>
      <c r="T185" s="41"/>
      <c r="U185" s="41">
        <v>6163</v>
      </c>
      <c r="V185" s="41">
        <v>2507</v>
      </c>
      <c r="W185" s="41"/>
      <c r="X185" s="41"/>
      <c r="Y185" s="41"/>
      <c r="Z185" s="41"/>
      <c r="AA185" s="41"/>
      <c r="AB185" s="41"/>
      <c r="AC185" s="41"/>
      <c r="AD185" s="41">
        <v>12744</v>
      </c>
      <c r="AE185" s="41"/>
      <c r="AF185" s="41"/>
      <c r="AG185" s="41"/>
      <c r="AH185" s="41">
        <v>620</v>
      </c>
      <c r="AI185" s="41"/>
      <c r="AJ185" s="41"/>
      <c r="AK185" s="41"/>
      <c r="AL185" s="41"/>
      <c r="AM185" s="41"/>
      <c r="AN185" s="41"/>
    </row>
    <row r="186" spans="1:40">
      <c r="A186" s="1">
        <v>181</v>
      </c>
      <c r="B186" s="37">
        <v>530</v>
      </c>
      <c r="C186" s="38" t="s">
        <v>278</v>
      </c>
      <c r="D186" s="39" t="s">
        <v>280</v>
      </c>
      <c r="E186" s="40">
        <v>0</v>
      </c>
      <c r="F186" s="41">
        <v>0</v>
      </c>
      <c r="G186" s="41">
        <v>0</v>
      </c>
      <c r="H186" s="41"/>
      <c r="I186" s="41"/>
      <c r="J186" s="41"/>
      <c r="K186" s="41"/>
      <c r="L186" s="41"/>
      <c r="M186" s="41"/>
      <c r="N186" s="41">
        <v>0</v>
      </c>
      <c r="O186" s="41"/>
      <c r="P186" s="41"/>
      <c r="Q186" s="41"/>
      <c r="R186" s="41">
        <v>0</v>
      </c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/>
      <c r="AN186" s="41"/>
    </row>
    <row r="187" spans="1:40">
      <c r="A187" s="1">
        <v>182</v>
      </c>
      <c r="B187" s="37">
        <v>378</v>
      </c>
      <c r="C187" s="38" t="s">
        <v>281</v>
      </c>
      <c r="D187" s="39" t="s">
        <v>282</v>
      </c>
      <c r="E187" s="40">
        <v>22370</v>
      </c>
      <c r="F187" s="41">
        <v>22370</v>
      </c>
      <c r="G187" s="41">
        <v>17266</v>
      </c>
      <c r="H187" s="41">
        <v>13602</v>
      </c>
      <c r="I187" s="41">
        <v>8</v>
      </c>
      <c r="J187" s="41">
        <v>252</v>
      </c>
      <c r="K187" s="41">
        <v>3404</v>
      </c>
      <c r="L187" s="41">
        <v>5104</v>
      </c>
      <c r="M187" s="41">
        <v>5104</v>
      </c>
      <c r="N187" s="41">
        <v>20765</v>
      </c>
      <c r="O187" s="41">
        <v>4507</v>
      </c>
      <c r="P187" s="41">
        <v>16258</v>
      </c>
      <c r="Q187" s="41"/>
      <c r="R187" s="41">
        <v>3886</v>
      </c>
      <c r="S187" s="41"/>
      <c r="T187" s="41"/>
      <c r="U187" s="41">
        <v>2434</v>
      </c>
      <c r="V187" s="41">
        <v>1452</v>
      </c>
      <c r="W187" s="41"/>
      <c r="X187" s="41"/>
      <c r="Y187" s="41"/>
      <c r="Z187" s="41"/>
      <c r="AA187" s="41"/>
      <c r="AB187" s="41"/>
      <c r="AC187" s="41"/>
      <c r="AD187" s="41"/>
      <c r="AE187" s="41"/>
      <c r="AF187" s="41"/>
      <c r="AG187" s="41"/>
      <c r="AH187" s="41"/>
      <c r="AI187" s="41"/>
      <c r="AJ187" s="41"/>
      <c r="AK187" s="41"/>
      <c r="AL187" s="41"/>
      <c r="AM187" s="41"/>
      <c r="AN187" s="41"/>
    </row>
    <row r="188" spans="1:40">
      <c r="A188" s="1">
        <v>183</v>
      </c>
      <c r="B188" s="37">
        <v>640</v>
      </c>
      <c r="C188" s="38" t="s">
        <v>281</v>
      </c>
      <c r="D188" s="39" t="s">
        <v>283</v>
      </c>
      <c r="E188" s="40">
        <v>0</v>
      </c>
      <c r="F188" s="41">
        <v>0</v>
      </c>
      <c r="G188" s="41">
        <v>0</v>
      </c>
      <c r="H188" s="41"/>
      <c r="I188" s="41"/>
      <c r="J188" s="41"/>
      <c r="K188" s="41"/>
      <c r="L188" s="41"/>
      <c r="M188" s="41"/>
      <c r="N188" s="41">
        <v>0</v>
      </c>
      <c r="O188" s="41"/>
      <c r="P188" s="41"/>
      <c r="Q188" s="41"/>
      <c r="R188" s="41">
        <v>0</v>
      </c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F188" s="41"/>
      <c r="AG188" s="41"/>
      <c r="AH188" s="41"/>
      <c r="AI188" s="41"/>
      <c r="AJ188" s="41"/>
      <c r="AK188" s="41"/>
      <c r="AL188" s="41"/>
      <c r="AM188" s="41"/>
      <c r="AN188" s="41"/>
    </row>
    <row r="189" spans="1:40">
      <c r="A189" s="1">
        <v>184</v>
      </c>
      <c r="B189" s="37">
        <v>295</v>
      </c>
      <c r="C189" s="38" t="s">
        <v>284</v>
      </c>
      <c r="D189" s="39" t="s">
        <v>285</v>
      </c>
      <c r="E189" s="40">
        <v>25518</v>
      </c>
      <c r="F189" s="41">
        <v>25518</v>
      </c>
      <c r="G189" s="41">
        <v>19807</v>
      </c>
      <c r="H189" s="41">
        <v>15529</v>
      </c>
      <c r="I189" s="41">
        <v>20</v>
      </c>
      <c r="J189" s="41">
        <v>772</v>
      </c>
      <c r="K189" s="41">
        <v>3486</v>
      </c>
      <c r="L189" s="41">
        <v>5711</v>
      </c>
      <c r="M189" s="41">
        <v>5711</v>
      </c>
      <c r="N189" s="41">
        <v>23812</v>
      </c>
      <c r="O189" s="41">
        <v>5042</v>
      </c>
      <c r="P189" s="41">
        <v>18770</v>
      </c>
      <c r="Q189" s="41"/>
      <c r="R189" s="41">
        <v>9586</v>
      </c>
      <c r="S189" s="41">
        <v>4506</v>
      </c>
      <c r="T189" s="41"/>
      <c r="U189" s="41">
        <v>3050</v>
      </c>
      <c r="V189" s="41">
        <v>2030</v>
      </c>
      <c r="W189" s="41"/>
      <c r="X189" s="41"/>
      <c r="Y189" s="41"/>
      <c r="Z189" s="41"/>
      <c r="AA189" s="41"/>
      <c r="AB189" s="41"/>
      <c r="AC189" s="41"/>
      <c r="AD189" s="41"/>
      <c r="AE189" s="41"/>
      <c r="AF189" s="41"/>
      <c r="AG189" s="41"/>
      <c r="AH189" s="41">
        <v>640</v>
      </c>
      <c r="AI189" s="41"/>
      <c r="AJ189" s="41"/>
      <c r="AK189" s="41"/>
      <c r="AL189" s="41"/>
      <c r="AM189" s="41"/>
      <c r="AN189" s="41"/>
    </row>
    <row r="190" spans="1:40">
      <c r="A190" s="1">
        <v>185</v>
      </c>
      <c r="B190" s="37">
        <v>789</v>
      </c>
      <c r="C190" s="38" t="s">
        <v>284</v>
      </c>
      <c r="D190" s="39" t="s">
        <v>286</v>
      </c>
      <c r="E190" s="40">
        <v>0</v>
      </c>
      <c r="F190" s="41">
        <v>0</v>
      </c>
      <c r="G190" s="41">
        <v>0</v>
      </c>
      <c r="H190" s="41"/>
      <c r="I190" s="41"/>
      <c r="J190" s="41"/>
      <c r="K190" s="41"/>
      <c r="L190" s="41"/>
      <c r="M190" s="41"/>
      <c r="N190" s="41">
        <v>0</v>
      </c>
      <c r="O190" s="41"/>
      <c r="P190" s="41"/>
      <c r="Q190" s="41"/>
      <c r="R190" s="41">
        <v>5</v>
      </c>
      <c r="S190" s="41"/>
      <c r="T190" s="41"/>
      <c r="U190" s="41"/>
      <c r="V190" s="41">
        <v>5</v>
      </c>
      <c r="W190" s="41"/>
      <c r="X190" s="41"/>
      <c r="Y190" s="41"/>
      <c r="Z190" s="41"/>
      <c r="AA190" s="41"/>
      <c r="AB190" s="41"/>
      <c r="AC190" s="41"/>
      <c r="AD190" s="41"/>
      <c r="AE190" s="41"/>
      <c r="AF190" s="41"/>
      <c r="AG190" s="41"/>
      <c r="AH190" s="41"/>
      <c r="AI190" s="41"/>
      <c r="AJ190" s="41"/>
      <c r="AK190" s="41"/>
      <c r="AL190" s="41"/>
      <c r="AM190" s="41"/>
      <c r="AN190" s="41"/>
    </row>
    <row r="191" spans="1:40">
      <c r="A191" s="1">
        <v>186</v>
      </c>
      <c r="B191" s="37">
        <v>306</v>
      </c>
      <c r="C191" s="38" t="s">
        <v>287</v>
      </c>
      <c r="D191" s="39" t="s">
        <v>288</v>
      </c>
      <c r="E191" s="40">
        <v>9845</v>
      </c>
      <c r="F191" s="41">
        <v>9845</v>
      </c>
      <c r="G191" s="41">
        <v>7602</v>
      </c>
      <c r="H191" s="41">
        <v>6250</v>
      </c>
      <c r="I191" s="41">
        <v>4</v>
      </c>
      <c r="J191" s="41">
        <v>127</v>
      </c>
      <c r="K191" s="41">
        <v>1221</v>
      </c>
      <c r="L191" s="41">
        <v>2243</v>
      </c>
      <c r="M191" s="41">
        <v>2243</v>
      </c>
      <c r="N191" s="41">
        <v>8093</v>
      </c>
      <c r="O191" s="41">
        <v>1980</v>
      </c>
      <c r="P191" s="41">
        <v>6113</v>
      </c>
      <c r="Q191" s="41"/>
      <c r="R191" s="41">
        <v>2481</v>
      </c>
      <c r="S191" s="41"/>
      <c r="T191" s="41"/>
      <c r="U191" s="41">
        <v>1681</v>
      </c>
      <c r="V191" s="41">
        <v>800</v>
      </c>
      <c r="W191" s="41"/>
      <c r="X191" s="41"/>
      <c r="Y191" s="41"/>
      <c r="Z191" s="41"/>
      <c r="AA191" s="41"/>
      <c r="AB191" s="41"/>
      <c r="AC191" s="41"/>
      <c r="AD191" s="41"/>
      <c r="AE191" s="41"/>
      <c r="AF191" s="41"/>
      <c r="AG191" s="41"/>
      <c r="AH191" s="41"/>
      <c r="AI191" s="41"/>
      <c r="AJ191" s="41"/>
      <c r="AK191" s="41"/>
      <c r="AL191" s="41"/>
      <c r="AM191" s="41"/>
      <c r="AN191" s="41"/>
    </row>
    <row r="192" spans="1:40">
      <c r="A192" s="1">
        <v>187</v>
      </c>
      <c r="B192" s="37">
        <v>391</v>
      </c>
      <c r="C192" s="38" t="s">
        <v>289</v>
      </c>
      <c r="D192" s="39" t="s">
        <v>290</v>
      </c>
      <c r="E192" s="40">
        <v>6939</v>
      </c>
      <c r="F192" s="41">
        <v>6939</v>
      </c>
      <c r="G192" s="41">
        <v>5377</v>
      </c>
      <c r="H192" s="41">
        <v>4262</v>
      </c>
      <c r="I192" s="41"/>
      <c r="J192" s="41">
        <v>172</v>
      </c>
      <c r="K192" s="41">
        <v>943</v>
      </c>
      <c r="L192" s="41">
        <v>1562</v>
      </c>
      <c r="M192" s="41">
        <v>1562</v>
      </c>
      <c r="N192" s="41">
        <v>4943</v>
      </c>
      <c r="O192" s="41">
        <v>1379</v>
      </c>
      <c r="P192" s="41">
        <v>3564</v>
      </c>
      <c r="Q192" s="41"/>
      <c r="R192" s="41">
        <v>1130</v>
      </c>
      <c r="S192" s="41"/>
      <c r="T192" s="41"/>
      <c r="U192" s="41">
        <v>545</v>
      </c>
      <c r="V192" s="41">
        <v>585</v>
      </c>
      <c r="W192" s="41"/>
      <c r="X192" s="41"/>
      <c r="Y192" s="41"/>
      <c r="Z192" s="41"/>
      <c r="AA192" s="41"/>
      <c r="AB192" s="41"/>
      <c r="AC192" s="41"/>
      <c r="AD192" s="41"/>
      <c r="AE192" s="41"/>
      <c r="AF192" s="41"/>
      <c r="AG192" s="41"/>
      <c r="AH192" s="41"/>
      <c r="AI192" s="41"/>
      <c r="AJ192" s="41"/>
      <c r="AK192" s="41"/>
      <c r="AL192" s="41"/>
      <c r="AM192" s="41"/>
      <c r="AN192" s="41"/>
    </row>
    <row r="193" spans="1:40">
      <c r="A193" s="1">
        <v>188</v>
      </c>
      <c r="B193" s="37">
        <v>315</v>
      </c>
      <c r="C193" s="38" t="s">
        <v>291</v>
      </c>
      <c r="D193" s="39" t="s">
        <v>292</v>
      </c>
      <c r="E193" s="40">
        <v>21638</v>
      </c>
      <c r="F193" s="41">
        <v>21638</v>
      </c>
      <c r="G193" s="41">
        <v>16708</v>
      </c>
      <c r="H193" s="41">
        <v>14770</v>
      </c>
      <c r="I193" s="41">
        <v>14</v>
      </c>
      <c r="J193" s="41">
        <v>274</v>
      </c>
      <c r="K193" s="41">
        <v>1650</v>
      </c>
      <c r="L193" s="41">
        <v>4930</v>
      </c>
      <c r="M193" s="41">
        <v>4930</v>
      </c>
      <c r="N193" s="41">
        <v>18275</v>
      </c>
      <c r="O193" s="41">
        <v>4353</v>
      </c>
      <c r="P193" s="41">
        <v>13922</v>
      </c>
      <c r="Q193" s="41"/>
      <c r="R193" s="41">
        <v>4707</v>
      </c>
      <c r="S193" s="41">
        <v>2834</v>
      </c>
      <c r="T193" s="41"/>
      <c r="U193" s="41">
        <v>1668</v>
      </c>
      <c r="V193" s="41">
        <v>205</v>
      </c>
      <c r="W193" s="41"/>
      <c r="X193" s="41"/>
      <c r="Y193" s="41"/>
      <c r="Z193" s="41"/>
      <c r="AA193" s="41"/>
      <c r="AB193" s="41"/>
      <c r="AC193" s="41"/>
      <c r="AD193" s="41"/>
      <c r="AE193" s="41"/>
      <c r="AF193" s="41"/>
      <c r="AG193" s="41"/>
      <c r="AH193" s="41"/>
      <c r="AI193" s="41"/>
      <c r="AJ193" s="41">
        <v>4933</v>
      </c>
      <c r="AK193" s="41"/>
      <c r="AL193" s="41"/>
      <c r="AM193" s="41"/>
      <c r="AN193" s="41"/>
    </row>
    <row r="194" spans="1:40">
      <c r="A194" s="1">
        <v>189</v>
      </c>
      <c r="B194" s="37">
        <v>471</v>
      </c>
      <c r="C194" s="38" t="s">
        <v>291</v>
      </c>
      <c r="D194" s="39" t="s">
        <v>293</v>
      </c>
      <c r="E194" s="40">
        <v>0</v>
      </c>
      <c r="F194" s="41">
        <v>0</v>
      </c>
      <c r="G194" s="41">
        <v>0</v>
      </c>
      <c r="H194" s="41"/>
      <c r="I194" s="41"/>
      <c r="J194" s="41"/>
      <c r="K194" s="41"/>
      <c r="L194" s="41"/>
      <c r="M194" s="41"/>
      <c r="N194" s="41">
        <v>0</v>
      </c>
      <c r="O194" s="41"/>
      <c r="P194" s="41"/>
      <c r="Q194" s="41"/>
      <c r="R194" s="41">
        <v>0</v>
      </c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/>
      <c r="AN194" s="41"/>
    </row>
    <row r="195" spans="1:40">
      <c r="A195" s="1">
        <v>190</v>
      </c>
      <c r="B195" s="37">
        <v>647</v>
      </c>
      <c r="C195" s="38" t="s">
        <v>291</v>
      </c>
      <c r="D195" s="39" t="s">
        <v>294</v>
      </c>
      <c r="E195" s="40">
        <v>0</v>
      </c>
      <c r="F195" s="41">
        <v>0</v>
      </c>
      <c r="G195" s="41">
        <v>0</v>
      </c>
      <c r="H195" s="41"/>
      <c r="I195" s="41"/>
      <c r="J195" s="41"/>
      <c r="K195" s="41"/>
      <c r="L195" s="41"/>
      <c r="M195" s="41"/>
      <c r="N195" s="41">
        <v>0</v>
      </c>
      <c r="O195" s="41"/>
      <c r="P195" s="41"/>
      <c r="Q195" s="41"/>
      <c r="R195" s="41">
        <v>0</v>
      </c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41"/>
      <c r="AJ195" s="41"/>
      <c r="AK195" s="41"/>
      <c r="AL195" s="41"/>
      <c r="AM195" s="41"/>
      <c r="AN195" s="41"/>
    </row>
    <row r="196" spans="1:40">
      <c r="A196" s="1">
        <v>191</v>
      </c>
      <c r="B196" s="37">
        <v>798</v>
      </c>
      <c r="C196" s="38" t="s">
        <v>291</v>
      </c>
      <c r="D196" s="39" t="s">
        <v>295</v>
      </c>
      <c r="E196" s="40">
        <v>0</v>
      </c>
      <c r="F196" s="41">
        <v>0</v>
      </c>
      <c r="G196" s="41">
        <v>0</v>
      </c>
      <c r="H196" s="41"/>
      <c r="I196" s="41"/>
      <c r="J196" s="41"/>
      <c r="K196" s="41"/>
      <c r="L196" s="41"/>
      <c r="M196" s="41"/>
      <c r="N196" s="41">
        <v>0</v>
      </c>
      <c r="O196" s="41"/>
      <c r="P196" s="41"/>
      <c r="Q196" s="41"/>
      <c r="R196" s="41">
        <v>0</v>
      </c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F196" s="41"/>
      <c r="AG196" s="41"/>
      <c r="AH196" s="41"/>
      <c r="AI196" s="41"/>
      <c r="AJ196" s="41"/>
      <c r="AK196" s="41"/>
      <c r="AL196" s="41"/>
      <c r="AM196" s="41"/>
      <c r="AN196" s="41"/>
    </row>
    <row r="197" spans="1:40">
      <c r="A197" s="1">
        <v>192</v>
      </c>
      <c r="B197" s="37">
        <v>55</v>
      </c>
      <c r="C197" s="38" t="s">
        <v>296</v>
      </c>
      <c r="D197" s="39" t="s">
        <v>297</v>
      </c>
      <c r="E197" s="40">
        <v>0</v>
      </c>
      <c r="F197" s="41">
        <v>0</v>
      </c>
      <c r="G197" s="41">
        <v>0</v>
      </c>
      <c r="H197" s="41"/>
      <c r="I197" s="41"/>
      <c r="J197" s="41"/>
      <c r="K197" s="41"/>
      <c r="L197" s="41"/>
      <c r="M197" s="41"/>
      <c r="N197" s="41">
        <v>0</v>
      </c>
      <c r="O197" s="41"/>
      <c r="P197" s="41"/>
      <c r="Q197" s="41"/>
      <c r="R197" s="41">
        <v>14115</v>
      </c>
      <c r="S197" s="41">
        <v>3000</v>
      </c>
      <c r="T197" s="41">
        <v>7064</v>
      </c>
      <c r="U197" s="41">
        <v>3135</v>
      </c>
      <c r="V197" s="41">
        <v>916</v>
      </c>
      <c r="W197" s="41"/>
      <c r="X197" s="41"/>
      <c r="Y197" s="41"/>
      <c r="Z197" s="41"/>
      <c r="AA197" s="41"/>
      <c r="AB197" s="41"/>
      <c r="AC197" s="41"/>
      <c r="AD197" s="41">
        <v>20053</v>
      </c>
      <c r="AE197" s="41"/>
      <c r="AF197" s="41"/>
      <c r="AG197" s="41"/>
      <c r="AH197" s="41"/>
      <c r="AI197" s="41"/>
      <c r="AJ197" s="41">
        <v>4648</v>
      </c>
      <c r="AK197" s="41"/>
      <c r="AL197" s="41">
        <v>240</v>
      </c>
      <c r="AM197" s="41">
        <v>25937</v>
      </c>
      <c r="AN197" s="41"/>
    </row>
    <row r="198" spans="1:40">
      <c r="A198" s="1">
        <v>193</v>
      </c>
      <c r="B198" s="37">
        <v>66</v>
      </c>
      <c r="C198" s="38" t="s">
        <v>296</v>
      </c>
      <c r="D198" s="39" t="s">
        <v>298</v>
      </c>
      <c r="E198" s="40">
        <v>0</v>
      </c>
      <c r="F198" s="41">
        <v>0</v>
      </c>
      <c r="G198" s="41">
        <v>0</v>
      </c>
      <c r="H198" s="41"/>
      <c r="I198" s="41"/>
      <c r="J198" s="41"/>
      <c r="K198" s="41"/>
      <c r="L198" s="41"/>
      <c r="M198" s="41"/>
      <c r="N198" s="41">
        <v>0</v>
      </c>
      <c r="O198" s="41"/>
      <c r="P198" s="41"/>
      <c r="Q198" s="41"/>
      <c r="R198" s="41">
        <v>36641</v>
      </c>
      <c r="S198" s="41">
        <v>8005</v>
      </c>
      <c r="T198" s="41">
        <v>11869</v>
      </c>
      <c r="U198" s="41">
        <v>2364</v>
      </c>
      <c r="V198" s="41">
        <v>4400</v>
      </c>
      <c r="W198" s="41">
        <v>2208</v>
      </c>
      <c r="X198" s="41">
        <v>7795</v>
      </c>
      <c r="Y198" s="41">
        <v>4463</v>
      </c>
      <c r="Z198" s="41"/>
      <c r="AA198" s="41"/>
      <c r="AB198" s="41"/>
      <c r="AC198" s="41"/>
      <c r="AD198" s="41"/>
      <c r="AE198" s="41"/>
      <c r="AF198" s="41">
        <v>4375</v>
      </c>
      <c r="AG198" s="41"/>
      <c r="AH198" s="41"/>
      <c r="AI198" s="41"/>
      <c r="AJ198" s="41"/>
      <c r="AK198" s="41"/>
      <c r="AL198" s="41"/>
      <c r="AM198" s="41"/>
      <c r="AN198" s="41"/>
    </row>
    <row r="199" spans="1:40">
      <c r="A199" s="1">
        <v>194</v>
      </c>
      <c r="B199" s="37">
        <v>65</v>
      </c>
      <c r="C199" s="38" t="s">
        <v>296</v>
      </c>
      <c r="D199" s="39" t="s">
        <v>299</v>
      </c>
      <c r="E199" s="40">
        <v>0</v>
      </c>
      <c r="F199" s="41">
        <v>0</v>
      </c>
      <c r="G199" s="41">
        <v>0</v>
      </c>
      <c r="H199" s="41"/>
      <c r="I199" s="41"/>
      <c r="J199" s="41"/>
      <c r="K199" s="41"/>
      <c r="L199" s="41"/>
      <c r="M199" s="41"/>
      <c r="N199" s="41">
        <v>0</v>
      </c>
      <c r="O199" s="41"/>
      <c r="P199" s="41"/>
      <c r="Q199" s="41"/>
      <c r="R199" s="41">
        <v>0</v>
      </c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F199" s="41"/>
      <c r="AG199" s="41"/>
      <c r="AH199" s="41"/>
      <c r="AI199" s="41"/>
      <c r="AJ199" s="41"/>
      <c r="AK199" s="41"/>
      <c r="AL199" s="41"/>
      <c r="AM199" s="41"/>
      <c r="AN199" s="41"/>
    </row>
    <row r="200" spans="1:40" ht="38.25">
      <c r="A200" s="1">
        <v>195</v>
      </c>
      <c r="B200" s="37">
        <v>776</v>
      </c>
      <c r="C200" s="38" t="s">
        <v>296</v>
      </c>
      <c r="D200" s="39" t="s">
        <v>300</v>
      </c>
      <c r="E200" s="40">
        <v>0</v>
      </c>
      <c r="F200" s="41">
        <v>0</v>
      </c>
      <c r="G200" s="41">
        <v>0</v>
      </c>
      <c r="H200" s="41"/>
      <c r="I200" s="41"/>
      <c r="J200" s="41"/>
      <c r="K200" s="41"/>
      <c r="L200" s="41"/>
      <c r="M200" s="41"/>
      <c r="N200" s="41">
        <v>0</v>
      </c>
      <c r="O200" s="41"/>
      <c r="P200" s="41"/>
      <c r="Q200" s="41"/>
      <c r="R200" s="41">
        <v>0</v>
      </c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>
        <v>60340</v>
      </c>
      <c r="AE200" s="41"/>
      <c r="AF200" s="41"/>
      <c r="AG200" s="41"/>
      <c r="AH200" s="41"/>
      <c r="AI200" s="41"/>
      <c r="AJ200" s="41"/>
      <c r="AK200" s="41"/>
      <c r="AL200" s="41"/>
      <c r="AM200" s="41"/>
      <c r="AN200" s="41"/>
    </row>
    <row r="201" spans="1:40">
      <c r="A201" s="1">
        <v>196</v>
      </c>
      <c r="B201" s="37">
        <v>58</v>
      </c>
      <c r="C201" s="38" t="s">
        <v>296</v>
      </c>
      <c r="D201" s="39" t="s">
        <v>301</v>
      </c>
      <c r="E201" s="40">
        <v>0</v>
      </c>
      <c r="F201" s="41">
        <v>0</v>
      </c>
      <c r="G201" s="41">
        <v>0</v>
      </c>
      <c r="H201" s="41"/>
      <c r="I201" s="41"/>
      <c r="J201" s="41"/>
      <c r="K201" s="41"/>
      <c r="L201" s="41"/>
      <c r="M201" s="41"/>
      <c r="N201" s="41">
        <v>0</v>
      </c>
      <c r="O201" s="41"/>
      <c r="P201" s="41"/>
      <c r="Q201" s="41"/>
      <c r="R201" s="41">
        <v>0</v>
      </c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F201" s="41"/>
      <c r="AG201" s="41">
        <v>7501</v>
      </c>
      <c r="AH201" s="41">
        <v>4000</v>
      </c>
      <c r="AI201" s="41">
        <v>25200</v>
      </c>
      <c r="AJ201" s="41"/>
      <c r="AK201" s="41"/>
      <c r="AL201" s="41">
        <v>243</v>
      </c>
      <c r="AM201" s="41">
        <v>2480</v>
      </c>
      <c r="AN201" s="41"/>
    </row>
    <row r="202" spans="1:40">
      <c r="A202" s="1">
        <v>197</v>
      </c>
      <c r="B202" s="37">
        <v>62</v>
      </c>
      <c r="C202" s="38" t="s">
        <v>296</v>
      </c>
      <c r="D202" s="39" t="s">
        <v>302</v>
      </c>
      <c r="E202" s="40">
        <v>0</v>
      </c>
      <c r="F202" s="41">
        <v>0</v>
      </c>
      <c r="G202" s="41">
        <v>0</v>
      </c>
      <c r="H202" s="41"/>
      <c r="I202" s="41"/>
      <c r="J202" s="41"/>
      <c r="K202" s="41"/>
      <c r="L202" s="41"/>
      <c r="M202" s="41"/>
      <c r="N202" s="41">
        <v>0</v>
      </c>
      <c r="O202" s="41"/>
      <c r="P202" s="41"/>
      <c r="Q202" s="41"/>
      <c r="R202" s="41">
        <v>36886</v>
      </c>
      <c r="S202" s="41">
        <v>3000</v>
      </c>
      <c r="T202" s="41">
        <v>4749</v>
      </c>
      <c r="U202" s="41">
        <v>20591</v>
      </c>
      <c r="V202" s="41">
        <v>5787</v>
      </c>
      <c r="W202" s="41">
        <v>830</v>
      </c>
      <c r="X202" s="41">
        <v>1929</v>
      </c>
      <c r="Y202" s="41">
        <v>3051</v>
      </c>
      <c r="Z202" s="41"/>
      <c r="AA202" s="41">
        <v>3084</v>
      </c>
      <c r="AB202" s="41">
        <v>3000</v>
      </c>
      <c r="AC202" s="41"/>
      <c r="AD202" s="41">
        <v>19179</v>
      </c>
      <c r="AE202" s="41"/>
      <c r="AF202" s="41">
        <v>625</v>
      </c>
      <c r="AG202" s="41"/>
      <c r="AH202" s="41"/>
      <c r="AI202" s="41"/>
      <c r="AJ202" s="41"/>
      <c r="AK202" s="41"/>
      <c r="AL202" s="41">
        <v>440</v>
      </c>
      <c r="AM202" s="41">
        <v>9306</v>
      </c>
      <c r="AN202" s="41"/>
    </row>
    <row r="203" spans="1:40">
      <c r="A203" s="1">
        <v>198</v>
      </c>
      <c r="B203" s="37">
        <v>76</v>
      </c>
      <c r="C203" s="38" t="s">
        <v>296</v>
      </c>
      <c r="D203" s="39" t="s">
        <v>303</v>
      </c>
      <c r="E203" s="40">
        <v>0</v>
      </c>
      <c r="F203" s="41">
        <v>0</v>
      </c>
      <c r="G203" s="41">
        <v>0</v>
      </c>
      <c r="H203" s="41"/>
      <c r="I203" s="41"/>
      <c r="J203" s="41"/>
      <c r="K203" s="41"/>
      <c r="L203" s="41"/>
      <c r="M203" s="41"/>
      <c r="N203" s="41">
        <v>0</v>
      </c>
      <c r="O203" s="41"/>
      <c r="P203" s="41"/>
      <c r="Q203" s="41"/>
      <c r="R203" s="41">
        <v>8034</v>
      </c>
      <c r="S203" s="41"/>
      <c r="T203" s="41"/>
      <c r="U203" s="41">
        <v>8034</v>
      </c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F203" s="41"/>
      <c r="AG203" s="41"/>
      <c r="AH203" s="41"/>
      <c r="AI203" s="41"/>
      <c r="AJ203" s="41">
        <v>4205</v>
      </c>
      <c r="AK203" s="41">
        <v>11100</v>
      </c>
      <c r="AL203" s="41">
        <v>163</v>
      </c>
      <c r="AM203" s="41">
        <v>4265</v>
      </c>
      <c r="AN203" s="41"/>
    </row>
    <row r="204" spans="1:40">
      <c r="A204" s="1">
        <v>199</v>
      </c>
      <c r="B204" s="37">
        <v>70</v>
      </c>
      <c r="C204" s="38" t="s">
        <v>296</v>
      </c>
      <c r="D204" s="39" t="s">
        <v>304</v>
      </c>
      <c r="E204" s="40">
        <v>0</v>
      </c>
      <c r="F204" s="41">
        <v>0</v>
      </c>
      <c r="G204" s="41">
        <v>0</v>
      </c>
      <c r="H204" s="41"/>
      <c r="I204" s="41"/>
      <c r="J204" s="41"/>
      <c r="K204" s="41"/>
      <c r="L204" s="41"/>
      <c r="M204" s="41"/>
      <c r="N204" s="41">
        <v>0</v>
      </c>
      <c r="O204" s="41"/>
      <c r="P204" s="41"/>
      <c r="Q204" s="41"/>
      <c r="R204" s="41">
        <v>0</v>
      </c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>
        <v>18158</v>
      </c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</row>
    <row r="205" spans="1:40">
      <c r="A205" s="1">
        <v>200</v>
      </c>
      <c r="B205" s="37">
        <v>59</v>
      </c>
      <c r="C205" s="38" t="s">
        <v>296</v>
      </c>
      <c r="D205" s="39" t="s">
        <v>305</v>
      </c>
      <c r="E205" s="40">
        <v>0</v>
      </c>
      <c r="F205" s="41">
        <v>0</v>
      </c>
      <c r="G205" s="41">
        <v>0</v>
      </c>
      <c r="H205" s="41"/>
      <c r="I205" s="41"/>
      <c r="J205" s="41"/>
      <c r="K205" s="41"/>
      <c r="L205" s="41"/>
      <c r="M205" s="41"/>
      <c r="N205" s="41">
        <v>0</v>
      </c>
      <c r="O205" s="41"/>
      <c r="P205" s="41"/>
      <c r="Q205" s="41"/>
      <c r="R205" s="41">
        <v>0</v>
      </c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F205" s="41"/>
      <c r="AG205" s="41"/>
      <c r="AH205" s="41"/>
      <c r="AI205" s="41"/>
      <c r="AJ205" s="41"/>
      <c r="AK205" s="41"/>
      <c r="AL205" s="41"/>
      <c r="AM205" s="41"/>
      <c r="AN205" s="41"/>
    </row>
    <row r="206" spans="1:40">
      <c r="A206" s="1">
        <v>201</v>
      </c>
      <c r="B206" s="37">
        <v>63</v>
      </c>
      <c r="C206" s="38" t="s">
        <v>296</v>
      </c>
      <c r="D206" s="39" t="s">
        <v>306</v>
      </c>
      <c r="E206" s="40">
        <v>0</v>
      </c>
      <c r="F206" s="41">
        <v>0</v>
      </c>
      <c r="G206" s="41">
        <v>0</v>
      </c>
      <c r="H206" s="41"/>
      <c r="I206" s="41"/>
      <c r="J206" s="41"/>
      <c r="K206" s="41"/>
      <c r="L206" s="41"/>
      <c r="M206" s="41"/>
      <c r="N206" s="41">
        <v>0</v>
      </c>
      <c r="O206" s="41"/>
      <c r="P206" s="41"/>
      <c r="Q206" s="41">
        <v>698</v>
      </c>
      <c r="R206" s="41">
        <v>4240</v>
      </c>
      <c r="S206" s="41"/>
      <c r="T206" s="41"/>
      <c r="U206" s="41">
        <v>3826</v>
      </c>
      <c r="V206" s="41">
        <v>414</v>
      </c>
      <c r="W206" s="41"/>
      <c r="X206" s="41"/>
      <c r="Y206" s="41"/>
      <c r="Z206" s="41"/>
      <c r="AA206" s="41"/>
      <c r="AB206" s="41"/>
      <c r="AC206" s="41"/>
      <c r="AD206" s="41"/>
      <c r="AE206" s="41"/>
      <c r="AF206" s="41"/>
      <c r="AG206" s="41"/>
      <c r="AH206" s="41"/>
      <c r="AI206" s="41"/>
      <c r="AJ206" s="41"/>
      <c r="AK206" s="41">
        <v>79698</v>
      </c>
      <c r="AL206" s="41"/>
      <c r="AM206" s="41"/>
      <c r="AN206" s="41"/>
    </row>
    <row r="207" spans="1:40">
      <c r="A207" s="1">
        <v>202</v>
      </c>
      <c r="B207" s="37">
        <v>436</v>
      </c>
      <c r="C207" s="38" t="s">
        <v>296</v>
      </c>
      <c r="D207" s="39" t="s">
        <v>307</v>
      </c>
      <c r="E207" s="40">
        <v>0</v>
      </c>
      <c r="F207" s="41">
        <v>0</v>
      </c>
      <c r="G207" s="41">
        <v>0</v>
      </c>
      <c r="H207" s="41"/>
      <c r="I207" s="41"/>
      <c r="J207" s="41"/>
      <c r="K207" s="41"/>
      <c r="L207" s="41"/>
      <c r="M207" s="41"/>
      <c r="N207" s="41">
        <v>0</v>
      </c>
      <c r="O207" s="41"/>
      <c r="P207" s="41"/>
      <c r="Q207" s="41"/>
      <c r="R207" s="41">
        <v>6905</v>
      </c>
      <c r="S207" s="41"/>
      <c r="T207" s="41"/>
      <c r="U207" s="41"/>
      <c r="V207" s="41"/>
      <c r="W207" s="41"/>
      <c r="X207" s="41">
        <v>6905</v>
      </c>
      <c r="Y207" s="41">
        <v>20310</v>
      </c>
      <c r="Z207" s="41">
        <v>14188</v>
      </c>
      <c r="AA207" s="41"/>
      <c r="AB207" s="41"/>
      <c r="AC207" s="41"/>
      <c r="AD207" s="41"/>
      <c r="AE207" s="41"/>
      <c r="AF207" s="41"/>
      <c r="AG207" s="41"/>
      <c r="AH207" s="41"/>
      <c r="AI207" s="41"/>
      <c r="AJ207" s="41"/>
      <c r="AK207" s="41"/>
      <c r="AL207" s="41"/>
      <c r="AM207" s="41"/>
      <c r="AN207" s="41"/>
    </row>
    <row r="208" spans="1:40">
      <c r="A208" s="1">
        <v>203</v>
      </c>
      <c r="B208" s="37">
        <v>468</v>
      </c>
      <c r="C208" s="38" t="s">
        <v>296</v>
      </c>
      <c r="D208" s="39" t="s">
        <v>308</v>
      </c>
      <c r="E208" s="40">
        <v>0</v>
      </c>
      <c r="F208" s="41">
        <v>0</v>
      </c>
      <c r="G208" s="41">
        <v>0</v>
      </c>
      <c r="H208" s="41"/>
      <c r="I208" s="41"/>
      <c r="J208" s="41"/>
      <c r="K208" s="41"/>
      <c r="L208" s="41"/>
      <c r="M208" s="41"/>
      <c r="N208" s="41">
        <v>0</v>
      </c>
      <c r="O208" s="41"/>
      <c r="P208" s="41"/>
      <c r="Q208" s="41">
        <v>2026</v>
      </c>
      <c r="R208" s="41">
        <v>0</v>
      </c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F208" s="41"/>
      <c r="AG208" s="41"/>
      <c r="AH208" s="41"/>
      <c r="AI208" s="41"/>
      <c r="AJ208" s="41"/>
      <c r="AK208" s="41"/>
      <c r="AL208" s="41"/>
      <c r="AM208" s="41"/>
      <c r="AN208" s="41"/>
    </row>
    <row r="209" spans="1:40">
      <c r="A209" s="1">
        <v>204</v>
      </c>
      <c r="B209" s="37">
        <v>639</v>
      </c>
      <c r="C209" s="38" t="s">
        <v>296</v>
      </c>
      <c r="D209" s="39" t="s">
        <v>309</v>
      </c>
      <c r="E209" s="40">
        <v>0</v>
      </c>
      <c r="F209" s="41">
        <v>0</v>
      </c>
      <c r="G209" s="41">
        <v>0</v>
      </c>
      <c r="H209" s="41"/>
      <c r="I209" s="41"/>
      <c r="J209" s="41"/>
      <c r="K209" s="41"/>
      <c r="L209" s="41"/>
      <c r="M209" s="41"/>
      <c r="N209" s="41">
        <v>0</v>
      </c>
      <c r="O209" s="41"/>
      <c r="P209" s="41"/>
      <c r="Q209" s="41"/>
      <c r="R209" s="41">
        <v>16626</v>
      </c>
      <c r="S209" s="41">
        <v>2000</v>
      </c>
      <c r="T209" s="41">
        <v>1186</v>
      </c>
      <c r="U209" s="41">
        <v>12808</v>
      </c>
      <c r="V209" s="41">
        <v>632</v>
      </c>
      <c r="W209" s="41"/>
      <c r="X209" s="41"/>
      <c r="Y209" s="41"/>
      <c r="Z209" s="41"/>
      <c r="AA209" s="41"/>
      <c r="AB209" s="41"/>
      <c r="AC209" s="41"/>
      <c r="AD209" s="41"/>
      <c r="AE209" s="41"/>
      <c r="AF209" s="41"/>
      <c r="AG209" s="41"/>
      <c r="AH209" s="41"/>
      <c r="AI209" s="41"/>
      <c r="AJ209" s="41"/>
      <c r="AK209" s="41"/>
      <c r="AL209" s="41"/>
      <c r="AM209" s="41"/>
      <c r="AN209" s="41"/>
    </row>
    <row r="210" spans="1:40">
      <c r="A210" s="1">
        <v>205</v>
      </c>
      <c r="B210" s="37">
        <v>397</v>
      </c>
      <c r="C210" s="38" t="s">
        <v>310</v>
      </c>
      <c r="D210" s="39" t="s">
        <v>311</v>
      </c>
      <c r="E210" s="40">
        <v>5354</v>
      </c>
      <c r="F210" s="41">
        <v>5354</v>
      </c>
      <c r="G210" s="41">
        <v>4146</v>
      </c>
      <c r="H210" s="41">
        <v>3715</v>
      </c>
      <c r="I210" s="41">
        <v>6</v>
      </c>
      <c r="J210" s="41">
        <v>118</v>
      </c>
      <c r="K210" s="41">
        <v>307</v>
      </c>
      <c r="L210" s="41">
        <v>1208</v>
      </c>
      <c r="M210" s="41">
        <v>1208</v>
      </c>
      <c r="N210" s="41">
        <v>4168</v>
      </c>
      <c r="O210" s="41">
        <v>1067</v>
      </c>
      <c r="P210" s="41">
        <v>3101</v>
      </c>
      <c r="Q210" s="41"/>
      <c r="R210" s="41">
        <v>351</v>
      </c>
      <c r="S210" s="41"/>
      <c r="T210" s="41"/>
      <c r="U210" s="41"/>
      <c r="V210" s="41">
        <v>351</v>
      </c>
      <c r="W210" s="41"/>
      <c r="X210" s="41"/>
      <c r="Y210" s="41"/>
      <c r="Z210" s="41"/>
      <c r="AA210" s="41"/>
      <c r="AB210" s="41"/>
      <c r="AC210" s="41"/>
      <c r="AD210" s="41"/>
      <c r="AE210" s="41"/>
      <c r="AF210" s="41"/>
      <c r="AG210" s="41"/>
      <c r="AH210" s="41"/>
      <c r="AI210" s="41"/>
      <c r="AJ210" s="41"/>
      <c r="AK210" s="41"/>
      <c r="AL210" s="41"/>
      <c r="AM210" s="41"/>
      <c r="AN210" s="41"/>
    </row>
    <row r="211" spans="1:40" s="45" customFormat="1" ht="18" customHeight="1">
      <c r="A211" s="42"/>
      <c r="B211" s="42"/>
      <c r="C211" s="42"/>
      <c r="D211" s="43" t="s">
        <v>396</v>
      </c>
      <c r="E211" s="44">
        <f t="shared" ref="E211:AN211" si="2">SUM(E6:E210)</f>
        <v>1180824</v>
      </c>
      <c r="F211" s="44">
        <f t="shared" si="2"/>
        <v>1180824</v>
      </c>
      <c r="G211" s="44">
        <f t="shared" si="2"/>
        <v>911688</v>
      </c>
      <c r="H211" s="44">
        <f t="shared" si="2"/>
        <v>750567</v>
      </c>
      <c r="I211" s="44">
        <f t="shared" si="2"/>
        <v>753</v>
      </c>
      <c r="J211" s="44">
        <f t="shared" si="2"/>
        <v>14627</v>
      </c>
      <c r="K211" s="44">
        <f t="shared" si="2"/>
        <v>145741</v>
      </c>
      <c r="L211" s="44">
        <f t="shared" si="2"/>
        <v>269136</v>
      </c>
      <c r="M211" s="44">
        <f t="shared" si="2"/>
        <v>269136</v>
      </c>
      <c r="N211" s="44">
        <f t="shared" si="2"/>
        <v>941396</v>
      </c>
      <c r="O211" s="44">
        <f t="shared" si="2"/>
        <v>237712</v>
      </c>
      <c r="P211" s="44">
        <f t="shared" si="2"/>
        <v>703684</v>
      </c>
      <c r="Q211" s="44">
        <f t="shared" si="2"/>
        <v>9954</v>
      </c>
      <c r="R211" s="44">
        <f t="shared" si="2"/>
        <v>692267</v>
      </c>
      <c r="S211" s="44">
        <f t="shared" si="2"/>
        <v>160658</v>
      </c>
      <c r="T211" s="44">
        <f t="shared" si="2"/>
        <v>91359</v>
      </c>
      <c r="U211" s="44">
        <f t="shared" si="2"/>
        <v>287396</v>
      </c>
      <c r="V211" s="44">
        <f t="shared" si="2"/>
        <v>103845</v>
      </c>
      <c r="W211" s="44">
        <f t="shared" si="2"/>
        <v>3191</v>
      </c>
      <c r="X211" s="44">
        <f t="shared" si="2"/>
        <v>45818</v>
      </c>
      <c r="Y211" s="44">
        <f t="shared" si="2"/>
        <v>31073</v>
      </c>
      <c r="Z211" s="44">
        <f t="shared" si="2"/>
        <v>26226</v>
      </c>
      <c r="AA211" s="44">
        <f t="shared" si="2"/>
        <v>3890</v>
      </c>
      <c r="AB211" s="44">
        <f t="shared" si="2"/>
        <v>32093</v>
      </c>
      <c r="AC211" s="44">
        <f t="shared" si="2"/>
        <v>0</v>
      </c>
      <c r="AD211" s="44">
        <f t="shared" si="2"/>
        <v>445279</v>
      </c>
      <c r="AE211" s="44">
        <f t="shared" si="2"/>
        <v>2700</v>
      </c>
      <c r="AF211" s="44">
        <f t="shared" si="2"/>
        <v>6450</v>
      </c>
      <c r="AG211" s="44">
        <f t="shared" si="2"/>
        <v>25150</v>
      </c>
      <c r="AH211" s="44">
        <f t="shared" si="2"/>
        <v>26366</v>
      </c>
      <c r="AI211" s="44">
        <f t="shared" si="2"/>
        <v>25200</v>
      </c>
      <c r="AJ211" s="44">
        <f t="shared" si="2"/>
        <v>101750</v>
      </c>
      <c r="AK211" s="44">
        <f t="shared" si="2"/>
        <v>171927</v>
      </c>
      <c r="AL211" s="44">
        <f t="shared" si="2"/>
        <v>1086</v>
      </c>
      <c r="AM211" s="44">
        <f t="shared" si="2"/>
        <v>45531</v>
      </c>
      <c r="AN211" s="44">
        <f t="shared" si="2"/>
        <v>178608</v>
      </c>
    </row>
  </sheetData>
  <mergeCells count="40">
    <mergeCell ref="A2:A4"/>
    <mergeCell ref="B2:B4"/>
    <mergeCell ref="C2:C4"/>
    <mergeCell ref="D2:D4"/>
    <mergeCell ref="E2:F3"/>
    <mergeCell ref="G2:G4"/>
    <mergeCell ref="H2:K2"/>
    <mergeCell ref="P3:P4"/>
    <mergeCell ref="O2:P2"/>
    <mergeCell ref="H3:H4"/>
    <mergeCell ref="I3:I4"/>
    <mergeCell ref="J3:J4"/>
    <mergeCell ref="K3:K4"/>
    <mergeCell ref="AM2:AM4"/>
    <mergeCell ref="AN2:AN4"/>
    <mergeCell ref="Y2:AC2"/>
    <mergeCell ref="AD2:AD4"/>
    <mergeCell ref="AE2:AE4"/>
    <mergeCell ref="AF2:AF4"/>
    <mergeCell ref="AG2:AG4"/>
    <mergeCell ref="AH2:AH4"/>
    <mergeCell ref="AI2:AI4"/>
    <mergeCell ref="AJ2:AJ4"/>
    <mergeCell ref="AK2:AK4"/>
    <mergeCell ref="AL2:AL4"/>
    <mergeCell ref="Y3:Z3"/>
    <mergeCell ref="AB3:AB4"/>
    <mergeCell ref="AC3:AC4"/>
    <mergeCell ref="O3:O4"/>
    <mergeCell ref="L2:M3"/>
    <mergeCell ref="N2:N4"/>
    <mergeCell ref="W3:W4"/>
    <mergeCell ref="X3:X4"/>
    <mergeCell ref="Q2:Q4"/>
    <mergeCell ref="R2:R4"/>
    <mergeCell ref="S2:X2"/>
    <mergeCell ref="S3:S4"/>
    <mergeCell ref="T3:T4"/>
    <mergeCell ref="U3:U4"/>
    <mergeCell ref="V3:V4"/>
  </mergeCells>
  <pageMargins left="0.15748031496062992" right="0.15748031496062992" top="0.15748031496062992" bottom="0.35433070866141736" header="0.19685039370078741" footer="0.15748031496062992"/>
  <pageSetup paperSize="9" scale="40" fitToWidth="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view="pageBreakPreview" zoomScale="60" zoomScaleNormal="100" workbookViewId="0">
      <selection activeCell="B18" sqref="B18"/>
    </sheetView>
  </sheetViews>
  <sheetFormatPr defaultRowHeight="12.75"/>
  <cols>
    <col min="1" max="1" width="28" style="55" customWidth="1"/>
    <col min="2" max="2" width="55" style="55" customWidth="1"/>
    <col min="3" max="3" width="12.5703125" style="54" customWidth="1"/>
    <col min="4" max="16384" width="9.140625" style="55"/>
  </cols>
  <sheetData>
    <row r="1" spans="1:6" ht="19.5" customHeight="1">
      <c r="A1" s="129" t="s">
        <v>664</v>
      </c>
    </row>
    <row r="2" spans="1:6" ht="12.75" customHeight="1">
      <c r="A2" s="119" t="s">
        <v>659</v>
      </c>
      <c r="B2" s="119"/>
      <c r="C2" s="119"/>
      <c r="D2" s="67"/>
      <c r="E2" s="67"/>
    </row>
    <row r="3" spans="1:6" ht="29.25" customHeight="1">
      <c r="A3" s="120"/>
      <c r="B3" s="120"/>
      <c r="C3" s="120"/>
      <c r="D3" s="67"/>
      <c r="E3" s="67"/>
    </row>
    <row r="4" spans="1:6" ht="15" customHeight="1">
      <c r="A4" s="121" t="s">
        <v>317</v>
      </c>
      <c r="B4" s="122" t="s">
        <v>644</v>
      </c>
      <c r="C4" s="121" t="s">
        <v>645</v>
      </c>
    </row>
    <row r="5" spans="1:6" ht="12.75" customHeight="1">
      <c r="A5" s="121"/>
      <c r="B5" s="123"/>
      <c r="C5" s="121"/>
    </row>
    <row r="6" spans="1:6" ht="48.75" customHeight="1">
      <c r="A6" s="121"/>
      <c r="B6" s="124"/>
      <c r="C6" s="121"/>
    </row>
    <row r="7" spans="1:6" ht="23.25" customHeight="1">
      <c r="A7" s="56">
        <v>1</v>
      </c>
      <c r="B7" s="56">
        <v>2</v>
      </c>
      <c r="C7" s="57">
        <v>3</v>
      </c>
    </row>
    <row r="8" spans="1:6">
      <c r="A8" s="58" t="s">
        <v>67</v>
      </c>
      <c r="B8" s="58" t="s">
        <v>68</v>
      </c>
      <c r="C8" s="59">
        <v>524</v>
      </c>
      <c r="E8" s="60"/>
      <c r="F8" s="60"/>
    </row>
    <row r="9" spans="1:6">
      <c r="A9" s="58" t="s">
        <v>69</v>
      </c>
      <c r="B9" s="58" t="s">
        <v>70</v>
      </c>
      <c r="C9" s="59">
        <v>2619</v>
      </c>
      <c r="E9" s="60"/>
      <c r="F9" s="60"/>
    </row>
    <row r="10" spans="1:6">
      <c r="A10" s="58" t="s">
        <v>71</v>
      </c>
      <c r="B10" s="58" t="s">
        <v>72</v>
      </c>
      <c r="C10" s="59">
        <v>348</v>
      </c>
      <c r="E10" s="60"/>
      <c r="F10" s="60"/>
    </row>
    <row r="11" spans="1:6">
      <c r="A11" s="58" t="s">
        <v>71</v>
      </c>
      <c r="B11" s="58" t="s">
        <v>74</v>
      </c>
      <c r="C11" s="59">
        <v>27</v>
      </c>
      <c r="E11" s="60"/>
      <c r="F11" s="60"/>
    </row>
    <row r="12" spans="1:6">
      <c r="A12" s="58" t="s">
        <v>75</v>
      </c>
      <c r="B12" s="58" t="s">
        <v>76</v>
      </c>
      <c r="C12" s="59">
        <v>542</v>
      </c>
      <c r="E12" s="60"/>
      <c r="F12" s="60"/>
    </row>
    <row r="13" spans="1:6">
      <c r="A13" s="58" t="s">
        <v>77</v>
      </c>
      <c r="B13" s="58" t="s">
        <v>78</v>
      </c>
      <c r="C13" s="59">
        <v>424</v>
      </c>
      <c r="E13" s="60"/>
      <c r="F13" s="60"/>
    </row>
    <row r="14" spans="1:6">
      <c r="A14" s="58" t="s">
        <v>79</v>
      </c>
      <c r="B14" s="58" t="s">
        <v>80</v>
      </c>
      <c r="C14" s="59">
        <v>505</v>
      </c>
      <c r="E14" s="60"/>
      <c r="F14" s="60"/>
    </row>
    <row r="15" spans="1:6">
      <c r="A15" s="58" t="s">
        <v>646</v>
      </c>
      <c r="B15" s="58" t="s">
        <v>95</v>
      </c>
      <c r="C15" s="59">
        <v>413</v>
      </c>
      <c r="E15" s="60"/>
      <c r="F15" s="60"/>
    </row>
    <row r="16" spans="1:6">
      <c r="A16" s="58" t="s">
        <v>338</v>
      </c>
      <c r="B16" s="58" t="s">
        <v>98</v>
      </c>
      <c r="C16" s="59">
        <v>2976</v>
      </c>
      <c r="E16" s="60"/>
      <c r="F16" s="60"/>
    </row>
    <row r="17" spans="1:6">
      <c r="A17" s="58" t="s">
        <v>252</v>
      </c>
      <c r="B17" s="58" t="s">
        <v>253</v>
      </c>
      <c r="C17" s="59">
        <v>668</v>
      </c>
      <c r="E17" s="60"/>
      <c r="F17" s="60"/>
    </row>
    <row r="18" spans="1:6">
      <c r="A18" s="58" t="s">
        <v>647</v>
      </c>
      <c r="B18" s="58" t="s">
        <v>101</v>
      </c>
      <c r="C18" s="59">
        <v>1187</v>
      </c>
      <c r="E18" s="60"/>
      <c r="F18" s="60"/>
    </row>
    <row r="19" spans="1:6">
      <c r="A19" s="58" t="s">
        <v>647</v>
      </c>
      <c r="B19" s="58" t="s">
        <v>102</v>
      </c>
      <c r="C19" s="59">
        <v>989</v>
      </c>
      <c r="E19" s="60"/>
      <c r="F19" s="60"/>
    </row>
    <row r="20" spans="1:6">
      <c r="A20" s="58" t="s">
        <v>648</v>
      </c>
      <c r="B20" s="58" t="s">
        <v>107</v>
      </c>
      <c r="C20" s="59">
        <v>238</v>
      </c>
      <c r="E20" s="60"/>
      <c r="F20" s="60"/>
    </row>
    <row r="21" spans="1:6">
      <c r="A21" s="58" t="s">
        <v>254</v>
      </c>
      <c r="B21" s="58" t="s">
        <v>255</v>
      </c>
      <c r="C21" s="59">
        <v>271</v>
      </c>
      <c r="E21" s="60"/>
      <c r="F21" s="60"/>
    </row>
    <row r="22" spans="1:6">
      <c r="A22" s="58" t="s">
        <v>254</v>
      </c>
      <c r="B22" s="61" t="s">
        <v>257</v>
      </c>
      <c r="C22" s="59">
        <v>138</v>
      </c>
      <c r="E22" s="60"/>
      <c r="F22" s="60"/>
    </row>
    <row r="23" spans="1:6">
      <c r="A23" s="58" t="s">
        <v>258</v>
      </c>
      <c r="B23" s="58" t="s">
        <v>259</v>
      </c>
      <c r="C23" s="59">
        <v>795</v>
      </c>
      <c r="E23" s="60"/>
      <c r="F23" s="60"/>
    </row>
    <row r="24" spans="1:6">
      <c r="A24" s="58" t="s">
        <v>261</v>
      </c>
      <c r="B24" s="58" t="s">
        <v>262</v>
      </c>
      <c r="C24" s="59">
        <v>580</v>
      </c>
      <c r="E24" s="60"/>
      <c r="F24" s="60"/>
    </row>
    <row r="25" spans="1:6">
      <c r="A25" s="58" t="s">
        <v>263</v>
      </c>
      <c r="B25" s="58" t="s">
        <v>264</v>
      </c>
      <c r="C25" s="59">
        <v>1045</v>
      </c>
      <c r="E25" s="60"/>
      <c r="F25" s="60"/>
    </row>
    <row r="26" spans="1:6">
      <c r="A26" s="58" t="s">
        <v>649</v>
      </c>
      <c r="B26" s="58" t="s">
        <v>110</v>
      </c>
      <c r="C26" s="59">
        <v>4352</v>
      </c>
      <c r="E26" s="60"/>
      <c r="F26" s="60"/>
    </row>
    <row r="27" spans="1:6">
      <c r="A27" s="58" t="s">
        <v>649</v>
      </c>
      <c r="B27" s="58" t="s">
        <v>111</v>
      </c>
      <c r="C27" s="59">
        <v>175</v>
      </c>
      <c r="E27" s="60"/>
      <c r="F27" s="60"/>
    </row>
    <row r="28" spans="1:6">
      <c r="A28" s="58" t="s">
        <v>649</v>
      </c>
      <c r="B28" s="58" t="s">
        <v>112</v>
      </c>
      <c r="C28" s="59">
        <v>899</v>
      </c>
      <c r="E28" s="60"/>
      <c r="F28" s="60"/>
    </row>
    <row r="29" spans="1:6">
      <c r="A29" s="58" t="s">
        <v>650</v>
      </c>
      <c r="B29" s="58" t="s">
        <v>117</v>
      </c>
      <c r="C29" s="59">
        <v>202</v>
      </c>
      <c r="E29" s="60"/>
      <c r="F29" s="60"/>
    </row>
    <row r="30" spans="1:6">
      <c r="A30" s="58" t="s">
        <v>650</v>
      </c>
      <c r="B30" s="58" t="s">
        <v>118</v>
      </c>
      <c r="C30" s="59">
        <v>132</v>
      </c>
      <c r="E30" s="60"/>
      <c r="F30" s="60"/>
    </row>
    <row r="31" spans="1:6">
      <c r="A31" s="58" t="s">
        <v>650</v>
      </c>
      <c r="B31" s="58" t="s">
        <v>119</v>
      </c>
      <c r="C31" s="59">
        <v>377</v>
      </c>
      <c r="E31" s="60"/>
      <c r="F31" s="60"/>
    </row>
    <row r="32" spans="1:6">
      <c r="A32" s="58" t="s">
        <v>650</v>
      </c>
      <c r="B32" s="58" t="s">
        <v>120</v>
      </c>
      <c r="C32" s="59">
        <v>176</v>
      </c>
      <c r="E32" s="60"/>
      <c r="F32" s="60"/>
    </row>
    <row r="33" spans="1:6">
      <c r="A33" s="58" t="s">
        <v>265</v>
      </c>
      <c r="B33" s="58" t="s">
        <v>266</v>
      </c>
      <c r="C33" s="59">
        <v>1955</v>
      </c>
      <c r="E33" s="60"/>
      <c r="F33" s="60"/>
    </row>
    <row r="34" spans="1:6">
      <c r="A34" s="58" t="s">
        <v>268</v>
      </c>
      <c r="B34" s="58" t="s">
        <v>269</v>
      </c>
      <c r="C34" s="59">
        <v>54</v>
      </c>
      <c r="E34" s="60"/>
      <c r="F34" s="60"/>
    </row>
    <row r="35" spans="1:6">
      <c r="A35" s="58" t="s">
        <v>270</v>
      </c>
      <c r="B35" s="58" t="s">
        <v>271</v>
      </c>
      <c r="C35" s="59">
        <v>1014</v>
      </c>
      <c r="E35" s="60"/>
      <c r="F35" s="60"/>
    </row>
    <row r="36" spans="1:6">
      <c r="A36" s="58" t="s">
        <v>339</v>
      </c>
      <c r="B36" s="58" t="s">
        <v>125</v>
      </c>
      <c r="C36" s="59">
        <v>286</v>
      </c>
      <c r="E36" s="60"/>
      <c r="F36" s="60"/>
    </row>
    <row r="37" spans="1:6">
      <c r="A37" s="58" t="s">
        <v>341</v>
      </c>
      <c r="B37" s="61" t="s">
        <v>127</v>
      </c>
      <c r="C37" s="59">
        <v>3214</v>
      </c>
      <c r="E37" s="60"/>
      <c r="F37" s="60"/>
    </row>
    <row r="38" spans="1:6" ht="25.5">
      <c r="A38" s="58" t="s">
        <v>341</v>
      </c>
      <c r="B38" s="61" t="s">
        <v>129</v>
      </c>
      <c r="C38" s="59">
        <v>793</v>
      </c>
      <c r="E38" s="60"/>
      <c r="F38" s="60"/>
    </row>
    <row r="39" spans="1:6">
      <c r="A39" s="58" t="s">
        <v>341</v>
      </c>
      <c r="B39" s="61" t="s">
        <v>130</v>
      </c>
      <c r="C39" s="59">
        <v>1199</v>
      </c>
      <c r="E39" s="60"/>
      <c r="F39" s="60"/>
    </row>
    <row r="40" spans="1:6">
      <c r="A40" s="58" t="s">
        <v>341</v>
      </c>
      <c r="B40" s="58" t="s">
        <v>131</v>
      </c>
      <c r="C40" s="59">
        <v>5765</v>
      </c>
      <c r="E40" s="60"/>
      <c r="F40" s="60"/>
    </row>
    <row r="41" spans="1:6">
      <c r="A41" s="58" t="s">
        <v>341</v>
      </c>
      <c r="B41" s="58" t="s">
        <v>134</v>
      </c>
      <c r="C41" s="59">
        <v>923</v>
      </c>
      <c r="E41" s="60"/>
      <c r="F41" s="60"/>
    </row>
    <row r="42" spans="1:6">
      <c r="A42" s="58" t="s">
        <v>456</v>
      </c>
      <c r="B42" s="58" t="s">
        <v>149</v>
      </c>
      <c r="C42" s="59">
        <v>621</v>
      </c>
      <c r="E42" s="60"/>
      <c r="F42" s="60"/>
    </row>
    <row r="43" spans="1:6">
      <c r="A43" s="58" t="s">
        <v>456</v>
      </c>
      <c r="B43" s="58" t="s">
        <v>651</v>
      </c>
      <c r="C43" s="59">
        <v>4452</v>
      </c>
      <c r="E43" s="60"/>
      <c r="F43" s="60"/>
    </row>
    <row r="44" spans="1:6">
      <c r="A44" s="58" t="s">
        <v>456</v>
      </c>
      <c r="B44" s="58" t="s">
        <v>150</v>
      </c>
      <c r="C44" s="59">
        <v>738</v>
      </c>
      <c r="E44" s="60"/>
      <c r="F44" s="60"/>
    </row>
    <row r="45" spans="1:6">
      <c r="A45" s="58" t="s">
        <v>456</v>
      </c>
      <c r="B45" s="58" t="s">
        <v>652</v>
      </c>
      <c r="C45" s="59">
        <v>543</v>
      </c>
      <c r="E45" s="60"/>
      <c r="F45" s="60"/>
    </row>
    <row r="46" spans="1:6">
      <c r="A46" s="58" t="s">
        <v>272</v>
      </c>
      <c r="B46" s="58" t="s">
        <v>273</v>
      </c>
      <c r="C46" s="59">
        <v>89</v>
      </c>
      <c r="E46" s="60"/>
      <c r="F46" s="60"/>
    </row>
    <row r="47" spans="1:6">
      <c r="A47" s="58" t="s">
        <v>274</v>
      </c>
      <c r="B47" s="58" t="s">
        <v>275</v>
      </c>
      <c r="C47" s="59">
        <v>1280</v>
      </c>
      <c r="E47" s="60"/>
      <c r="F47" s="60"/>
    </row>
    <row r="48" spans="1:6">
      <c r="A48" s="58" t="s">
        <v>342</v>
      </c>
      <c r="B48" s="58" t="s">
        <v>159</v>
      </c>
      <c r="C48" s="59">
        <v>1112</v>
      </c>
      <c r="E48" s="60"/>
      <c r="F48" s="60"/>
    </row>
    <row r="49" spans="1:6">
      <c r="A49" s="58" t="s">
        <v>276</v>
      </c>
      <c r="B49" s="58" t="s">
        <v>277</v>
      </c>
      <c r="C49" s="59">
        <v>236</v>
      </c>
      <c r="E49" s="60"/>
      <c r="F49" s="60"/>
    </row>
    <row r="50" spans="1:6">
      <c r="A50" s="58" t="s">
        <v>653</v>
      </c>
      <c r="B50" s="58" t="s">
        <v>161</v>
      </c>
      <c r="C50" s="59">
        <v>463</v>
      </c>
      <c r="E50" s="60"/>
      <c r="F50" s="60"/>
    </row>
    <row r="51" spans="1:6">
      <c r="A51" s="58" t="s">
        <v>278</v>
      </c>
      <c r="B51" s="58" t="s">
        <v>279</v>
      </c>
      <c r="C51" s="59">
        <v>1757</v>
      </c>
      <c r="E51" s="60"/>
      <c r="F51" s="60"/>
    </row>
    <row r="52" spans="1:6">
      <c r="A52" s="58" t="s">
        <v>654</v>
      </c>
      <c r="B52" s="58" t="s">
        <v>164</v>
      </c>
      <c r="C52" s="59">
        <v>1401</v>
      </c>
      <c r="E52" s="60"/>
      <c r="F52" s="60"/>
    </row>
    <row r="53" spans="1:6">
      <c r="A53" s="58" t="s">
        <v>281</v>
      </c>
      <c r="B53" s="58" t="s">
        <v>282</v>
      </c>
      <c r="C53" s="59">
        <v>2590</v>
      </c>
      <c r="E53" s="60"/>
      <c r="F53" s="60"/>
    </row>
    <row r="54" spans="1:6">
      <c r="A54" s="58" t="s">
        <v>655</v>
      </c>
      <c r="B54" s="58" t="s">
        <v>166</v>
      </c>
      <c r="C54" s="59">
        <v>963</v>
      </c>
      <c r="E54" s="60"/>
      <c r="F54" s="60"/>
    </row>
    <row r="55" spans="1:6">
      <c r="A55" s="58" t="s">
        <v>284</v>
      </c>
      <c r="B55" s="58" t="s">
        <v>285</v>
      </c>
      <c r="C55" s="59">
        <v>1168</v>
      </c>
      <c r="E55" s="60"/>
      <c r="F55" s="60"/>
    </row>
    <row r="56" spans="1:6">
      <c r="A56" s="58" t="s">
        <v>287</v>
      </c>
      <c r="B56" s="58" t="s">
        <v>288</v>
      </c>
      <c r="C56" s="59">
        <v>658</v>
      </c>
      <c r="E56" s="60"/>
      <c r="F56" s="60"/>
    </row>
    <row r="57" spans="1:6">
      <c r="A57" s="58" t="s">
        <v>289</v>
      </c>
      <c r="B57" s="58" t="s">
        <v>290</v>
      </c>
      <c r="C57" s="59">
        <v>505</v>
      </c>
      <c r="E57" s="60"/>
      <c r="F57" s="60"/>
    </row>
    <row r="58" spans="1:6">
      <c r="A58" s="58" t="s">
        <v>656</v>
      </c>
      <c r="B58" s="58" t="s">
        <v>168</v>
      </c>
      <c r="C58" s="59">
        <v>45</v>
      </c>
      <c r="E58" s="60"/>
      <c r="F58" s="60"/>
    </row>
    <row r="59" spans="1:6">
      <c r="A59" s="58" t="s">
        <v>291</v>
      </c>
      <c r="B59" s="58" t="s">
        <v>292</v>
      </c>
      <c r="C59" s="59">
        <v>740</v>
      </c>
      <c r="E59" s="60"/>
      <c r="F59" s="60"/>
    </row>
    <row r="60" spans="1:6">
      <c r="A60" s="58" t="s">
        <v>344</v>
      </c>
      <c r="B60" s="58" t="s">
        <v>171</v>
      </c>
      <c r="C60" s="59">
        <v>1838</v>
      </c>
      <c r="E60" s="60"/>
      <c r="F60" s="60"/>
    </row>
    <row r="61" spans="1:6">
      <c r="A61" s="58" t="s">
        <v>344</v>
      </c>
      <c r="B61" s="58" t="s">
        <v>172</v>
      </c>
      <c r="C61" s="59">
        <v>1418</v>
      </c>
      <c r="E61" s="60"/>
      <c r="F61" s="60"/>
    </row>
    <row r="62" spans="1:6">
      <c r="A62" s="58" t="s">
        <v>344</v>
      </c>
      <c r="B62" s="58" t="s">
        <v>173</v>
      </c>
      <c r="C62" s="59">
        <v>3412</v>
      </c>
      <c r="E62" s="60"/>
      <c r="F62" s="60"/>
    </row>
    <row r="63" spans="1:6">
      <c r="A63" s="58" t="s">
        <v>344</v>
      </c>
      <c r="B63" s="58" t="s">
        <v>174</v>
      </c>
      <c r="C63" s="59">
        <v>1996</v>
      </c>
      <c r="E63" s="60"/>
      <c r="F63" s="60"/>
    </row>
    <row r="64" spans="1:6">
      <c r="A64" s="58" t="s">
        <v>344</v>
      </c>
      <c r="B64" s="58" t="s">
        <v>175</v>
      </c>
      <c r="C64" s="59">
        <v>998</v>
      </c>
      <c r="E64" s="60"/>
      <c r="F64" s="60"/>
    </row>
    <row r="65" spans="1:6">
      <c r="A65" s="58" t="s">
        <v>344</v>
      </c>
      <c r="B65" s="58" t="s">
        <v>176</v>
      </c>
      <c r="C65" s="59">
        <v>1314</v>
      </c>
      <c r="E65" s="60"/>
      <c r="F65" s="60"/>
    </row>
    <row r="66" spans="1:6">
      <c r="A66" s="58" t="s">
        <v>344</v>
      </c>
      <c r="B66" s="58" t="s">
        <v>177</v>
      </c>
      <c r="C66" s="59">
        <v>639</v>
      </c>
      <c r="E66" s="60"/>
      <c r="F66" s="60"/>
    </row>
    <row r="67" spans="1:6">
      <c r="A67" s="58" t="s">
        <v>344</v>
      </c>
      <c r="B67" s="58" t="s">
        <v>178</v>
      </c>
      <c r="C67" s="59">
        <v>1259</v>
      </c>
      <c r="E67" s="60"/>
      <c r="F67" s="60"/>
    </row>
    <row r="68" spans="1:6">
      <c r="A68" s="58" t="s">
        <v>344</v>
      </c>
      <c r="B68" s="58" t="s">
        <v>179</v>
      </c>
      <c r="C68" s="59">
        <v>298</v>
      </c>
      <c r="E68" s="60"/>
      <c r="F68" s="60"/>
    </row>
    <row r="69" spans="1:6">
      <c r="A69" s="58" t="s">
        <v>344</v>
      </c>
      <c r="B69" s="58" t="s">
        <v>657</v>
      </c>
      <c r="C69" s="59">
        <v>305</v>
      </c>
      <c r="E69" s="60"/>
      <c r="F69" s="60"/>
    </row>
    <row r="70" spans="1:6">
      <c r="A70" s="58" t="s">
        <v>344</v>
      </c>
      <c r="B70" s="58" t="s">
        <v>181</v>
      </c>
      <c r="C70" s="59">
        <v>589</v>
      </c>
      <c r="E70" s="60"/>
      <c r="F70" s="60"/>
    </row>
    <row r="71" spans="1:6">
      <c r="A71" s="58" t="s">
        <v>344</v>
      </c>
      <c r="B71" s="58" t="s">
        <v>182</v>
      </c>
      <c r="C71" s="59">
        <v>57</v>
      </c>
      <c r="E71" s="60"/>
      <c r="F71" s="60"/>
    </row>
    <row r="72" spans="1:6">
      <c r="A72" s="58" t="s">
        <v>344</v>
      </c>
      <c r="B72" s="58" t="s">
        <v>184</v>
      </c>
      <c r="C72" s="59">
        <v>2243</v>
      </c>
      <c r="E72" s="60"/>
      <c r="F72" s="60"/>
    </row>
    <row r="73" spans="1:6">
      <c r="A73" s="58" t="s">
        <v>344</v>
      </c>
      <c r="B73" s="58" t="s">
        <v>185</v>
      </c>
      <c r="C73" s="59">
        <v>6508</v>
      </c>
      <c r="E73" s="60"/>
      <c r="F73" s="60"/>
    </row>
    <row r="74" spans="1:6">
      <c r="A74" s="58" t="s">
        <v>344</v>
      </c>
      <c r="B74" s="58" t="s">
        <v>186</v>
      </c>
      <c r="C74" s="59">
        <v>1673</v>
      </c>
      <c r="E74" s="60"/>
      <c r="F74" s="60"/>
    </row>
    <row r="75" spans="1:6">
      <c r="A75" s="58" t="s">
        <v>344</v>
      </c>
      <c r="B75" s="58" t="s">
        <v>191</v>
      </c>
      <c r="C75" s="59">
        <v>1475</v>
      </c>
      <c r="E75" s="60"/>
      <c r="F75" s="60"/>
    </row>
    <row r="76" spans="1:6">
      <c r="A76" s="58" t="s">
        <v>344</v>
      </c>
      <c r="B76" s="58" t="s">
        <v>192</v>
      </c>
      <c r="C76" s="59">
        <v>4</v>
      </c>
      <c r="E76" s="60"/>
      <c r="F76" s="60"/>
    </row>
    <row r="77" spans="1:6">
      <c r="A77" s="58" t="s">
        <v>344</v>
      </c>
      <c r="B77" s="58" t="s">
        <v>193</v>
      </c>
      <c r="C77" s="59">
        <v>944</v>
      </c>
      <c r="E77" s="60"/>
      <c r="F77" s="60"/>
    </row>
    <row r="78" spans="1:6">
      <c r="A78" s="58" t="s">
        <v>344</v>
      </c>
      <c r="B78" s="58" t="s">
        <v>196</v>
      </c>
      <c r="C78" s="59">
        <v>3480</v>
      </c>
      <c r="E78" s="60"/>
      <c r="F78" s="60"/>
    </row>
    <row r="79" spans="1:6">
      <c r="A79" s="58" t="s">
        <v>344</v>
      </c>
      <c r="B79" s="58" t="s">
        <v>227</v>
      </c>
      <c r="C79" s="59">
        <v>258</v>
      </c>
      <c r="E79" s="60"/>
      <c r="F79" s="60"/>
    </row>
    <row r="80" spans="1:6">
      <c r="A80" s="58" t="s">
        <v>344</v>
      </c>
      <c r="B80" s="58" t="s">
        <v>249</v>
      </c>
      <c r="C80" s="59">
        <v>3939</v>
      </c>
      <c r="E80" s="60"/>
      <c r="F80" s="60"/>
    </row>
    <row r="81" spans="1:6">
      <c r="A81" s="58" t="s">
        <v>296</v>
      </c>
      <c r="B81" s="58" t="s">
        <v>306</v>
      </c>
      <c r="C81" s="59">
        <v>146</v>
      </c>
      <c r="E81" s="60"/>
      <c r="F81" s="60"/>
    </row>
    <row r="82" spans="1:6">
      <c r="A82" s="58" t="s">
        <v>310</v>
      </c>
      <c r="B82" s="58" t="s">
        <v>311</v>
      </c>
      <c r="C82" s="59">
        <v>518</v>
      </c>
      <c r="E82" s="60"/>
      <c r="F82" s="60"/>
    </row>
    <row r="83" spans="1:6">
      <c r="A83" s="58" t="s">
        <v>658</v>
      </c>
      <c r="B83" s="58" t="s">
        <v>251</v>
      </c>
      <c r="C83" s="59">
        <v>743</v>
      </c>
      <c r="E83" s="60"/>
      <c r="F83" s="60"/>
    </row>
    <row r="84" spans="1:6" s="64" customFormat="1">
      <c r="A84" s="62" t="s">
        <v>402</v>
      </c>
      <c r="B84" s="62" t="s">
        <v>5</v>
      </c>
      <c r="C84" s="63">
        <v>91220</v>
      </c>
      <c r="E84" s="60"/>
      <c r="F84" s="60"/>
    </row>
    <row r="87" spans="1:6">
      <c r="A87" s="65"/>
      <c r="B87" s="65"/>
    </row>
    <row r="88" spans="1:6">
      <c r="A88" s="66"/>
      <c r="B88" s="65"/>
    </row>
  </sheetData>
  <mergeCells count="4">
    <mergeCell ref="A2:C3"/>
    <mergeCell ref="C4:C6"/>
    <mergeCell ref="A4:A6"/>
    <mergeCell ref="B4:B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78"/>
  <sheetViews>
    <sheetView workbookViewId="0">
      <selection activeCell="C5" sqref="C5:D78"/>
    </sheetView>
  </sheetViews>
  <sheetFormatPr defaultRowHeight="12.75"/>
  <cols>
    <col min="1" max="1" width="16.7109375" style="21" customWidth="1"/>
    <col min="2" max="2" width="6" style="21" customWidth="1"/>
    <col min="3" max="3" width="33.85546875" style="21" customWidth="1"/>
    <col min="4" max="4" width="52" style="21" customWidth="1"/>
    <col min="5" max="5" width="6.5703125" style="21" customWidth="1"/>
    <col min="6" max="6" width="7.42578125" style="21" customWidth="1"/>
    <col min="7" max="7" width="6.5703125" style="21" customWidth="1"/>
    <col min="8" max="8" width="7.42578125" style="21" customWidth="1"/>
    <col min="9" max="9" width="6.5703125" style="21" customWidth="1"/>
    <col min="10" max="10" width="7.42578125" style="21" customWidth="1"/>
    <col min="11" max="16384" width="9.140625" style="21"/>
  </cols>
  <sheetData>
    <row r="1" spans="1:10" ht="15.75">
      <c r="A1" s="129" t="s">
        <v>663</v>
      </c>
      <c r="B1" s="20"/>
      <c r="C1" s="20"/>
      <c r="D1" s="20"/>
      <c r="E1" s="20"/>
      <c r="F1" s="20"/>
      <c r="G1" s="20"/>
      <c r="H1" s="20"/>
      <c r="I1" s="126"/>
      <c r="J1" s="127"/>
    </row>
    <row r="2" spans="1:10" ht="38.25" customHeight="1">
      <c r="A2" s="81" t="s">
        <v>317</v>
      </c>
      <c r="B2" s="81" t="s">
        <v>0</v>
      </c>
      <c r="C2" s="81" t="s">
        <v>31</v>
      </c>
      <c r="D2" s="81" t="s">
        <v>318</v>
      </c>
      <c r="E2" s="125" t="s">
        <v>319</v>
      </c>
      <c r="F2" s="125"/>
      <c r="G2" s="125" t="s">
        <v>320</v>
      </c>
      <c r="H2" s="125"/>
      <c r="I2" s="125" t="s">
        <v>3</v>
      </c>
      <c r="J2" s="125"/>
    </row>
    <row r="3" spans="1:10" ht="36" customHeight="1">
      <c r="A3" s="81"/>
      <c r="B3" s="81"/>
      <c r="C3" s="81"/>
      <c r="D3" s="81"/>
      <c r="E3" s="22" t="s">
        <v>321</v>
      </c>
      <c r="F3" s="22" t="s">
        <v>322</v>
      </c>
      <c r="G3" s="22" t="s">
        <v>321</v>
      </c>
      <c r="H3" s="22" t="s">
        <v>323</v>
      </c>
      <c r="I3" s="22" t="s">
        <v>321</v>
      </c>
      <c r="J3" s="22" t="s">
        <v>324</v>
      </c>
    </row>
    <row r="4" spans="1:10">
      <c r="A4" s="23" t="s">
        <v>325</v>
      </c>
      <c r="B4" s="24" t="s">
        <v>326</v>
      </c>
      <c r="C4" s="23" t="s">
        <v>327</v>
      </c>
      <c r="D4" s="24" t="s">
        <v>328</v>
      </c>
      <c r="E4" s="23" t="s">
        <v>329</v>
      </c>
      <c r="F4" s="24" t="s">
        <v>330</v>
      </c>
      <c r="G4" s="23" t="s">
        <v>331</v>
      </c>
      <c r="H4" s="24" t="s">
        <v>332</v>
      </c>
      <c r="I4" s="23" t="s">
        <v>333</v>
      </c>
      <c r="J4" s="24" t="s">
        <v>334</v>
      </c>
    </row>
    <row r="5" spans="1:10">
      <c r="A5" s="25" t="s">
        <v>71</v>
      </c>
      <c r="B5" s="25">
        <v>242</v>
      </c>
      <c r="C5" s="130" t="s">
        <v>72</v>
      </c>
      <c r="D5" s="130" t="s">
        <v>335</v>
      </c>
      <c r="E5" s="26"/>
      <c r="F5" s="26">
        <v>60</v>
      </c>
      <c r="G5" s="26"/>
      <c r="H5" s="26">
        <v>2108</v>
      </c>
      <c r="I5" s="26"/>
      <c r="J5" s="26">
        <v>232</v>
      </c>
    </row>
    <row r="6" spans="1:10" ht="25.5">
      <c r="A6" s="25" t="s">
        <v>71</v>
      </c>
      <c r="B6" s="25">
        <v>242</v>
      </c>
      <c r="C6" s="130" t="s">
        <v>72</v>
      </c>
      <c r="D6" s="130" t="s">
        <v>336</v>
      </c>
      <c r="E6" s="26"/>
      <c r="F6" s="26">
        <v>40</v>
      </c>
      <c r="G6" s="26"/>
      <c r="H6" s="26">
        <v>668</v>
      </c>
      <c r="I6" s="26"/>
      <c r="J6" s="26">
        <v>112</v>
      </c>
    </row>
    <row r="7" spans="1:10" s="29" customFormat="1">
      <c r="A7" s="27" t="s">
        <v>71</v>
      </c>
      <c r="B7" s="27">
        <v>242</v>
      </c>
      <c r="C7" s="131" t="s">
        <v>72</v>
      </c>
      <c r="D7" s="131" t="s">
        <v>337</v>
      </c>
      <c r="E7" s="28"/>
      <c r="F7" s="28">
        <v>100</v>
      </c>
      <c r="G7" s="28"/>
      <c r="H7" s="28">
        <v>2776</v>
      </c>
      <c r="I7" s="28"/>
      <c r="J7" s="28">
        <v>344</v>
      </c>
    </row>
    <row r="8" spans="1:10">
      <c r="A8" s="25" t="s">
        <v>338</v>
      </c>
      <c r="B8" s="25">
        <v>205</v>
      </c>
      <c r="C8" s="130" t="s">
        <v>98</v>
      </c>
      <c r="D8" s="130" t="s">
        <v>335</v>
      </c>
      <c r="E8" s="26"/>
      <c r="F8" s="26"/>
      <c r="G8" s="26"/>
      <c r="H8" s="26">
        <v>1560</v>
      </c>
      <c r="I8" s="26"/>
      <c r="J8" s="26"/>
    </row>
    <row r="9" spans="1:10" ht="25.5">
      <c r="A9" s="25" t="s">
        <v>338</v>
      </c>
      <c r="B9" s="25">
        <v>205</v>
      </c>
      <c r="C9" s="130" t="s">
        <v>98</v>
      </c>
      <c r="D9" s="130" t="s">
        <v>336</v>
      </c>
      <c r="E9" s="26"/>
      <c r="F9" s="26">
        <v>30</v>
      </c>
      <c r="G9" s="26"/>
      <c r="H9" s="26">
        <v>1716</v>
      </c>
      <c r="I9" s="26"/>
      <c r="J9" s="26"/>
    </row>
    <row r="10" spans="1:10" s="29" customFormat="1">
      <c r="A10" s="27" t="s">
        <v>338</v>
      </c>
      <c r="B10" s="27">
        <v>205</v>
      </c>
      <c r="C10" s="131" t="s">
        <v>98</v>
      </c>
      <c r="D10" s="131" t="s">
        <v>337</v>
      </c>
      <c r="E10" s="28"/>
      <c r="F10" s="28">
        <v>30</v>
      </c>
      <c r="G10" s="28"/>
      <c r="H10" s="28">
        <v>3276</v>
      </c>
      <c r="I10" s="28"/>
      <c r="J10" s="28"/>
    </row>
    <row r="11" spans="1:10" ht="25.5">
      <c r="A11" s="25" t="s">
        <v>339</v>
      </c>
      <c r="B11" s="25">
        <v>216</v>
      </c>
      <c r="C11" s="130" t="s">
        <v>125</v>
      </c>
      <c r="D11" s="130" t="s">
        <v>335</v>
      </c>
      <c r="E11" s="26"/>
      <c r="F11" s="26"/>
      <c r="G11" s="26"/>
      <c r="H11" s="26">
        <v>1872</v>
      </c>
      <c r="I11" s="26"/>
      <c r="J11" s="26"/>
    </row>
    <row r="12" spans="1:10" ht="25.5">
      <c r="A12" s="25" t="s">
        <v>339</v>
      </c>
      <c r="B12" s="25">
        <v>216</v>
      </c>
      <c r="C12" s="130" t="s">
        <v>125</v>
      </c>
      <c r="D12" s="130" t="s">
        <v>340</v>
      </c>
      <c r="E12" s="26"/>
      <c r="F12" s="26">
        <v>20</v>
      </c>
      <c r="G12" s="26"/>
      <c r="H12" s="26"/>
      <c r="I12" s="26"/>
      <c r="J12" s="26"/>
    </row>
    <row r="13" spans="1:10" ht="25.5">
      <c r="A13" s="25" t="s">
        <v>339</v>
      </c>
      <c r="B13" s="25">
        <v>216</v>
      </c>
      <c r="C13" s="130" t="s">
        <v>125</v>
      </c>
      <c r="D13" s="130" t="s">
        <v>336</v>
      </c>
      <c r="E13" s="26"/>
      <c r="F13" s="26"/>
      <c r="G13" s="26"/>
      <c r="H13" s="26">
        <v>1872</v>
      </c>
      <c r="I13" s="26"/>
      <c r="J13" s="26"/>
    </row>
    <row r="14" spans="1:10" s="29" customFormat="1" ht="25.5">
      <c r="A14" s="27" t="s">
        <v>339</v>
      </c>
      <c r="B14" s="27">
        <v>216</v>
      </c>
      <c r="C14" s="131" t="s">
        <v>125</v>
      </c>
      <c r="D14" s="131" t="s">
        <v>337</v>
      </c>
      <c r="E14" s="28"/>
      <c r="F14" s="28">
        <v>20</v>
      </c>
      <c r="G14" s="28"/>
      <c r="H14" s="28">
        <v>3744</v>
      </c>
      <c r="I14" s="28"/>
      <c r="J14" s="28"/>
    </row>
    <row r="15" spans="1:10">
      <c r="A15" s="25" t="s">
        <v>341</v>
      </c>
      <c r="B15" s="25">
        <v>160</v>
      </c>
      <c r="C15" s="130" t="s">
        <v>127</v>
      </c>
      <c r="D15" s="130" t="s">
        <v>335</v>
      </c>
      <c r="E15" s="26"/>
      <c r="F15" s="26">
        <v>12</v>
      </c>
      <c r="G15" s="26"/>
      <c r="H15" s="26"/>
      <c r="I15" s="26"/>
      <c r="J15" s="26"/>
    </row>
    <row r="16" spans="1:10" s="29" customFormat="1">
      <c r="A16" s="27" t="s">
        <v>341</v>
      </c>
      <c r="B16" s="27">
        <v>160</v>
      </c>
      <c r="C16" s="131" t="s">
        <v>127</v>
      </c>
      <c r="D16" s="131" t="s">
        <v>337</v>
      </c>
      <c r="E16" s="28"/>
      <c r="F16" s="28">
        <v>12</v>
      </c>
      <c r="G16" s="28"/>
      <c r="H16" s="28"/>
      <c r="I16" s="28"/>
      <c r="J16" s="28"/>
    </row>
    <row r="17" spans="1:10" ht="25.5">
      <c r="A17" s="25" t="s">
        <v>341</v>
      </c>
      <c r="B17" s="25">
        <v>159</v>
      </c>
      <c r="C17" s="130" t="s">
        <v>129</v>
      </c>
      <c r="D17" s="130" t="s">
        <v>335</v>
      </c>
      <c r="E17" s="26"/>
      <c r="F17" s="26">
        <v>550</v>
      </c>
      <c r="G17" s="26"/>
      <c r="H17" s="26">
        <v>2340</v>
      </c>
      <c r="I17" s="26"/>
      <c r="J17" s="26"/>
    </row>
    <row r="18" spans="1:10" ht="25.5">
      <c r="A18" s="25" t="s">
        <v>341</v>
      </c>
      <c r="B18" s="25">
        <v>159</v>
      </c>
      <c r="C18" s="130" t="s">
        <v>129</v>
      </c>
      <c r="D18" s="130" t="s">
        <v>336</v>
      </c>
      <c r="E18" s="26"/>
      <c r="F18" s="26">
        <v>550</v>
      </c>
      <c r="G18" s="26"/>
      <c r="H18" s="26">
        <v>2340</v>
      </c>
      <c r="I18" s="26"/>
      <c r="J18" s="26"/>
    </row>
    <row r="19" spans="1:10" s="29" customFormat="1" ht="25.5">
      <c r="A19" s="27" t="s">
        <v>341</v>
      </c>
      <c r="B19" s="27">
        <v>159</v>
      </c>
      <c r="C19" s="131" t="s">
        <v>129</v>
      </c>
      <c r="D19" s="131" t="s">
        <v>337</v>
      </c>
      <c r="E19" s="28"/>
      <c r="F19" s="28">
        <v>1100</v>
      </c>
      <c r="G19" s="28"/>
      <c r="H19" s="28">
        <v>4680</v>
      </c>
      <c r="I19" s="28"/>
      <c r="J19" s="28"/>
    </row>
    <row r="20" spans="1:10" ht="25.5">
      <c r="A20" s="25" t="s">
        <v>341</v>
      </c>
      <c r="B20" s="25">
        <v>161</v>
      </c>
      <c r="C20" s="130" t="s">
        <v>131</v>
      </c>
      <c r="D20" s="130" t="s">
        <v>336</v>
      </c>
      <c r="E20" s="26"/>
      <c r="F20" s="26">
        <v>10</v>
      </c>
      <c r="G20" s="26"/>
      <c r="H20" s="26"/>
      <c r="I20" s="26"/>
      <c r="J20" s="26"/>
    </row>
    <row r="21" spans="1:10" s="29" customFormat="1" ht="25.5">
      <c r="A21" s="27" t="s">
        <v>341</v>
      </c>
      <c r="B21" s="27">
        <v>161</v>
      </c>
      <c r="C21" s="131" t="s">
        <v>131</v>
      </c>
      <c r="D21" s="131" t="s">
        <v>337</v>
      </c>
      <c r="E21" s="28"/>
      <c r="F21" s="28">
        <v>10</v>
      </c>
      <c r="G21" s="28"/>
      <c r="H21" s="28"/>
      <c r="I21" s="28"/>
      <c r="J21" s="28"/>
    </row>
    <row r="22" spans="1:10">
      <c r="A22" s="25" t="s">
        <v>342</v>
      </c>
      <c r="B22" s="25">
        <v>453</v>
      </c>
      <c r="C22" s="130" t="s">
        <v>159</v>
      </c>
      <c r="D22" s="130" t="s">
        <v>335</v>
      </c>
      <c r="E22" s="26"/>
      <c r="F22" s="26"/>
      <c r="G22" s="26"/>
      <c r="H22" s="26">
        <v>3510</v>
      </c>
      <c r="I22" s="26"/>
      <c r="J22" s="26"/>
    </row>
    <row r="23" spans="1:10" ht="25.5">
      <c r="A23" s="25" t="s">
        <v>342</v>
      </c>
      <c r="B23" s="25">
        <v>453</v>
      </c>
      <c r="C23" s="130" t="s">
        <v>159</v>
      </c>
      <c r="D23" s="130" t="s">
        <v>336</v>
      </c>
      <c r="E23" s="26"/>
      <c r="F23" s="26"/>
      <c r="G23" s="26"/>
      <c r="H23" s="26">
        <v>3510</v>
      </c>
      <c r="I23" s="26"/>
      <c r="J23" s="26"/>
    </row>
    <row r="24" spans="1:10" s="29" customFormat="1">
      <c r="A24" s="27" t="s">
        <v>342</v>
      </c>
      <c r="B24" s="27">
        <v>453</v>
      </c>
      <c r="C24" s="131" t="s">
        <v>159</v>
      </c>
      <c r="D24" s="131" t="s">
        <v>337</v>
      </c>
      <c r="E24" s="28"/>
      <c r="F24" s="28"/>
      <c r="G24" s="28"/>
      <c r="H24" s="28">
        <v>7020</v>
      </c>
      <c r="I24" s="28"/>
      <c r="J24" s="28"/>
    </row>
    <row r="25" spans="1:10">
      <c r="A25" s="25" t="s">
        <v>278</v>
      </c>
      <c r="B25" s="25">
        <v>404</v>
      </c>
      <c r="C25" s="130" t="s">
        <v>279</v>
      </c>
      <c r="D25" s="130" t="s">
        <v>335</v>
      </c>
      <c r="E25" s="26"/>
      <c r="F25" s="26">
        <v>28</v>
      </c>
      <c r="G25" s="26"/>
      <c r="H25" s="26">
        <v>1254</v>
      </c>
      <c r="I25" s="26"/>
      <c r="J25" s="26"/>
    </row>
    <row r="26" spans="1:10">
      <c r="A26" s="25" t="s">
        <v>278</v>
      </c>
      <c r="B26" s="25">
        <v>404</v>
      </c>
      <c r="C26" s="130" t="s">
        <v>279</v>
      </c>
      <c r="D26" s="130" t="s">
        <v>343</v>
      </c>
      <c r="E26" s="26"/>
      <c r="F26" s="26">
        <v>21</v>
      </c>
      <c r="G26" s="26"/>
      <c r="H26" s="26">
        <v>1254</v>
      </c>
      <c r="I26" s="26"/>
      <c r="J26" s="26"/>
    </row>
    <row r="27" spans="1:10" ht="25.5">
      <c r="A27" s="25" t="s">
        <v>278</v>
      </c>
      <c r="B27" s="25">
        <v>404</v>
      </c>
      <c r="C27" s="130" t="s">
        <v>279</v>
      </c>
      <c r="D27" s="130" t="s">
        <v>336</v>
      </c>
      <c r="E27" s="26"/>
      <c r="F27" s="26">
        <v>21</v>
      </c>
      <c r="G27" s="26"/>
      <c r="H27" s="26">
        <v>1704</v>
      </c>
      <c r="I27" s="26"/>
      <c r="J27" s="26"/>
    </row>
    <row r="28" spans="1:10" s="29" customFormat="1">
      <c r="A28" s="27" t="s">
        <v>278</v>
      </c>
      <c r="B28" s="27">
        <v>404</v>
      </c>
      <c r="C28" s="131" t="s">
        <v>279</v>
      </c>
      <c r="D28" s="131" t="s">
        <v>337</v>
      </c>
      <c r="E28" s="28"/>
      <c r="F28" s="28">
        <v>70</v>
      </c>
      <c r="G28" s="28"/>
      <c r="H28" s="28">
        <v>4212</v>
      </c>
      <c r="I28" s="28"/>
      <c r="J28" s="28"/>
    </row>
    <row r="29" spans="1:10">
      <c r="A29" s="25" t="s">
        <v>284</v>
      </c>
      <c r="B29" s="25">
        <v>295</v>
      </c>
      <c r="C29" s="130" t="s">
        <v>285</v>
      </c>
      <c r="D29" s="130" t="s">
        <v>335</v>
      </c>
      <c r="E29" s="26"/>
      <c r="F29" s="26">
        <v>6</v>
      </c>
      <c r="G29" s="26"/>
      <c r="H29" s="26">
        <v>1560</v>
      </c>
      <c r="I29" s="26"/>
      <c r="J29" s="26"/>
    </row>
    <row r="30" spans="1:10">
      <c r="A30" s="25" t="s">
        <v>284</v>
      </c>
      <c r="B30" s="25">
        <v>295</v>
      </c>
      <c r="C30" s="130" t="s">
        <v>285</v>
      </c>
      <c r="D30" s="130" t="s">
        <v>343</v>
      </c>
      <c r="E30" s="26"/>
      <c r="F30" s="26"/>
      <c r="G30" s="26"/>
      <c r="H30" s="26">
        <v>312</v>
      </c>
      <c r="I30" s="26"/>
      <c r="J30" s="26"/>
    </row>
    <row r="31" spans="1:10" ht="25.5">
      <c r="A31" s="25" t="s">
        <v>284</v>
      </c>
      <c r="B31" s="25">
        <v>295</v>
      </c>
      <c r="C31" s="130" t="s">
        <v>285</v>
      </c>
      <c r="D31" s="130" t="s">
        <v>336</v>
      </c>
      <c r="E31" s="26"/>
      <c r="F31" s="26"/>
      <c r="G31" s="26"/>
      <c r="H31" s="26">
        <v>1716</v>
      </c>
      <c r="I31" s="26"/>
      <c r="J31" s="26"/>
    </row>
    <row r="32" spans="1:10" s="29" customFormat="1">
      <c r="A32" s="27" t="s">
        <v>284</v>
      </c>
      <c r="B32" s="27">
        <v>295</v>
      </c>
      <c r="C32" s="131" t="s">
        <v>285</v>
      </c>
      <c r="D32" s="131" t="s">
        <v>337</v>
      </c>
      <c r="E32" s="28"/>
      <c r="F32" s="28">
        <v>6</v>
      </c>
      <c r="G32" s="28"/>
      <c r="H32" s="28">
        <v>3588</v>
      </c>
      <c r="I32" s="28"/>
      <c r="J32" s="28"/>
    </row>
    <row r="33" spans="1:10">
      <c r="A33" s="25" t="s">
        <v>344</v>
      </c>
      <c r="B33" s="25">
        <v>94</v>
      </c>
      <c r="C33" s="130" t="s">
        <v>184</v>
      </c>
      <c r="D33" s="130" t="s">
        <v>335</v>
      </c>
      <c r="E33" s="26"/>
      <c r="F33" s="26">
        <v>1510</v>
      </c>
      <c r="G33" s="26"/>
      <c r="H33" s="26">
        <v>8424</v>
      </c>
      <c r="I33" s="26"/>
      <c r="J33" s="26"/>
    </row>
    <row r="34" spans="1:10">
      <c r="A34" s="25" t="s">
        <v>344</v>
      </c>
      <c r="B34" s="25">
        <v>94</v>
      </c>
      <c r="C34" s="130" t="s">
        <v>184</v>
      </c>
      <c r="D34" s="130" t="s">
        <v>343</v>
      </c>
      <c r="E34" s="26"/>
      <c r="F34" s="26">
        <v>30</v>
      </c>
      <c r="G34" s="26"/>
      <c r="H34" s="26">
        <v>5616</v>
      </c>
      <c r="I34" s="26"/>
      <c r="J34" s="26"/>
    </row>
    <row r="35" spans="1:10">
      <c r="A35" s="25" t="s">
        <v>344</v>
      </c>
      <c r="B35" s="25">
        <v>94</v>
      </c>
      <c r="C35" s="130" t="s">
        <v>184</v>
      </c>
      <c r="D35" s="130" t="s">
        <v>345</v>
      </c>
      <c r="E35" s="26"/>
      <c r="F35" s="26">
        <v>1</v>
      </c>
      <c r="G35" s="26"/>
      <c r="H35" s="26"/>
      <c r="I35" s="26"/>
      <c r="J35" s="26"/>
    </row>
    <row r="36" spans="1:10">
      <c r="A36" s="25" t="s">
        <v>344</v>
      </c>
      <c r="B36" s="25">
        <v>94</v>
      </c>
      <c r="C36" s="130" t="s">
        <v>184</v>
      </c>
      <c r="D36" s="130" t="s">
        <v>346</v>
      </c>
      <c r="E36" s="26"/>
      <c r="F36" s="26">
        <v>60</v>
      </c>
      <c r="G36" s="26"/>
      <c r="H36" s="26"/>
      <c r="I36" s="26"/>
      <c r="J36" s="26"/>
    </row>
    <row r="37" spans="1:10">
      <c r="A37" s="25" t="s">
        <v>344</v>
      </c>
      <c r="B37" s="25">
        <v>94</v>
      </c>
      <c r="C37" s="130" t="s">
        <v>184</v>
      </c>
      <c r="D37" s="130" t="s">
        <v>347</v>
      </c>
      <c r="E37" s="26"/>
      <c r="F37" s="26"/>
      <c r="G37" s="26"/>
      <c r="H37" s="26"/>
      <c r="I37" s="26"/>
      <c r="J37" s="26">
        <v>1825</v>
      </c>
    </row>
    <row r="38" spans="1:10" ht="25.5">
      <c r="A38" s="25" t="s">
        <v>344</v>
      </c>
      <c r="B38" s="25">
        <v>94</v>
      </c>
      <c r="C38" s="130" t="s">
        <v>184</v>
      </c>
      <c r="D38" s="130" t="s">
        <v>336</v>
      </c>
      <c r="E38" s="26"/>
      <c r="F38" s="26">
        <v>1999</v>
      </c>
      <c r="G38" s="26"/>
      <c r="H38" s="26">
        <v>4680</v>
      </c>
      <c r="I38" s="26"/>
      <c r="J38" s="26"/>
    </row>
    <row r="39" spans="1:10" s="29" customFormat="1">
      <c r="A39" s="27" t="s">
        <v>344</v>
      </c>
      <c r="B39" s="27">
        <v>94</v>
      </c>
      <c r="C39" s="131" t="s">
        <v>184</v>
      </c>
      <c r="D39" s="131" t="s">
        <v>337</v>
      </c>
      <c r="E39" s="28"/>
      <c r="F39" s="28">
        <v>3600</v>
      </c>
      <c r="G39" s="28"/>
      <c r="H39" s="28">
        <v>18720</v>
      </c>
      <c r="I39" s="28"/>
      <c r="J39" s="28">
        <v>1825</v>
      </c>
    </row>
    <row r="40" spans="1:10">
      <c r="A40" s="25" t="s">
        <v>344</v>
      </c>
      <c r="B40" s="25">
        <v>79</v>
      </c>
      <c r="C40" s="130" t="s">
        <v>186</v>
      </c>
      <c r="D40" s="130" t="s">
        <v>335</v>
      </c>
      <c r="E40" s="26"/>
      <c r="F40" s="26">
        <v>20</v>
      </c>
      <c r="G40" s="26"/>
      <c r="H40" s="26"/>
      <c r="I40" s="26"/>
      <c r="J40" s="26"/>
    </row>
    <row r="41" spans="1:10">
      <c r="A41" s="25" t="s">
        <v>344</v>
      </c>
      <c r="B41" s="25">
        <v>79</v>
      </c>
      <c r="C41" s="130" t="s">
        <v>186</v>
      </c>
      <c r="D41" s="130" t="s">
        <v>346</v>
      </c>
      <c r="E41" s="26"/>
      <c r="F41" s="26">
        <v>20</v>
      </c>
      <c r="G41" s="26"/>
      <c r="H41" s="26"/>
      <c r="I41" s="26"/>
      <c r="J41" s="26"/>
    </row>
    <row r="42" spans="1:10" ht="25.5">
      <c r="A42" s="25" t="s">
        <v>344</v>
      </c>
      <c r="B42" s="25">
        <v>79</v>
      </c>
      <c r="C42" s="130" t="s">
        <v>186</v>
      </c>
      <c r="D42" s="130" t="s">
        <v>336</v>
      </c>
      <c r="E42" s="26"/>
      <c r="F42" s="26">
        <v>20</v>
      </c>
      <c r="G42" s="26"/>
      <c r="H42" s="26"/>
      <c r="I42" s="26"/>
      <c r="J42" s="26"/>
    </row>
    <row r="43" spans="1:10" s="29" customFormat="1">
      <c r="A43" s="27" t="s">
        <v>344</v>
      </c>
      <c r="B43" s="27">
        <v>79</v>
      </c>
      <c r="C43" s="131" t="s">
        <v>186</v>
      </c>
      <c r="D43" s="131" t="s">
        <v>337</v>
      </c>
      <c r="E43" s="28"/>
      <c r="F43" s="28">
        <v>60</v>
      </c>
      <c r="G43" s="28"/>
      <c r="H43" s="28"/>
      <c r="I43" s="28"/>
      <c r="J43" s="28"/>
    </row>
    <row r="44" spans="1:10">
      <c r="A44" s="25" t="s">
        <v>344</v>
      </c>
      <c r="B44" s="25">
        <v>736</v>
      </c>
      <c r="C44" s="130" t="s">
        <v>235</v>
      </c>
      <c r="D44" s="130" t="s">
        <v>335</v>
      </c>
      <c r="E44" s="26"/>
      <c r="F44" s="26"/>
      <c r="G44" s="26">
        <v>0</v>
      </c>
      <c r="H44" s="26">
        <v>16955</v>
      </c>
      <c r="I44" s="26"/>
      <c r="J44" s="26"/>
    </row>
    <row r="45" spans="1:10">
      <c r="A45" s="25" t="s">
        <v>344</v>
      </c>
      <c r="B45" s="25">
        <v>736</v>
      </c>
      <c r="C45" s="130" t="s">
        <v>235</v>
      </c>
      <c r="D45" s="130" t="s">
        <v>343</v>
      </c>
      <c r="E45" s="26"/>
      <c r="F45" s="26"/>
      <c r="G45" s="26">
        <v>0</v>
      </c>
      <c r="H45" s="26">
        <v>7859</v>
      </c>
      <c r="I45" s="26"/>
      <c r="J45" s="26"/>
    </row>
    <row r="46" spans="1:10" ht="25.5">
      <c r="A46" s="25" t="s">
        <v>344</v>
      </c>
      <c r="B46" s="25">
        <v>736</v>
      </c>
      <c r="C46" s="130" t="s">
        <v>235</v>
      </c>
      <c r="D46" s="130" t="s">
        <v>336</v>
      </c>
      <c r="E46" s="26"/>
      <c r="F46" s="26"/>
      <c r="G46" s="26">
        <v>0</v>
      </c>
      <c r="H46" s="26">
        <v>8414</v>
      </c>
      <c r="I46" s="26"/>
      <c r="J46" s="26"/>
    </row>
    <row r="47" spans="1:10" s="29" customFormat="1">
      <c r="A47" s="27" t="s">
        <v>344</v>
      </c>
      <c r="B47" s="27">
        <v>736</v>
      </c>
      <c r="C47" s="131" t="s">
        <v>235</v>
      </c>
      <c r="D47" s="131" t="s">
        <v>337</v>
      </c>
      <c r="E47" s="28"/>
      <c r="F47" s="28"/>
      <c r="G47" s="28">
        <v>0</v>
      </c>
      <c r="H47" s="28">
        <v>33228</v>
      </c>
      <c r="I47" s="28"/>
      <c r="J47" s="28"/>
    </row>
    <row r="48" spans="1:10">
      <c r="A48" s="25" t="s">
        <v>344</v>
      </c>
      <c r="B48" s="25">
        <v>691</v>
      </c>
      <c r="C48" s="130" t="s">
        <v>236</v>
      </c>
      <c r="D48" s="130" t="s">
        <v>335</v>
      </c>
      <c r="E48" s="26"/>
      <c r="F48" s="26"/>
      <c r="G48" s="26">
        <v>0</v>
      </c>
      <c r="H48" s="26">
        <v>32448</v>
      </c>
      <c r="I48" s="26">
        <v>0</v>
      </c>
      <c r="J48" s="26">
        <v>6708</v>
      </c>
    </row>
    <row r="49" spans="1:10">
      <c r="A49" s="25" t="s">
        <v>344</v>
      </c>
      <c r="B49" s="25">
        <v>691</v>
      </c>
      <c r="C49" s="130" t="s">
        <v>236</v>
      </c>
      <c r="D49" s="130" t="s">
        <v>343</v>
      </c>
      <c r="E49" s="26"/>
      <c r="F49" s="26"/>
      <c r="G49" s="26">
        <v>0</v>
      </c>
      <c r="H49" s="26">
        <v>24336</v>
      </c>
      <c r="I49" s="26">
        <v>0</v>
      </c>
      <c r="J49" s="26">
        <v>4992</v>
      </c>
    </row>
    <row r="50" spans="1:10" ht="25.5">
      <c r="A50" s="25" t="s">
        <v>344</v>
      </c>
      <c r="B50" s="25">
        <v>691</v>
      </c>
      <c r="C50" s="130" t="s">
        <v>236</v>
      </c>
      <c r="D50" s="130" t="s">
        <v>336</v>
      </c>
      <c r="E50" s="26"/>
      <c r="F50" s="26"/>
      <c r="G50" s="26">
        <v>0</v>
      </c>
      <c r="H50" s="26">
        <v>24336</v>
      </c>
      <c r="I50" s="26">
        <v>0</v>
      </c>
      <c r="J50" s="26">
        <v>4992</v>
      </c>
    </row>
    <row r="51" spans="1:10" s="29" customFormat="1">
      <c r="A51" s="27" t="s">
        <v>344</v>
      </c>
      <c r="B51" s="27">
        <v>691</v>
      </c>
      <c r="C51" s="131" t="s">
        <v>236</v>
      </c>
      <c r="D51" s="131" t="s">
        <v>337</v>
      </c>
      <c r="E51" s="28"/>
      <c r="F51" s="28"/>
      <c r="G51" s="28">
        <v>0</v>
      </c>
      <c r="H51" s="28">
        <v>81120</v>
      </c>
      <c r="I51" s="28">
        <v>0</v>
      </c>
      <c r="J51" s="28">
        <v>16692</v>
      </c>
    </row>
    <row r="52" spans="1:10">
      <c r="A52" s="25" t="s">
        <v>296</v>
      </c>
      <c r="B52" s="25">
        <v>55</v>
      </c>
      <c r="C52" s="130" t="s">
        <v>348</v>
      </c>
      <c r="D52" s="130" t="s">
        <v>347</v>
      </c>
      <c r="E52" s="26"/>
      <c r="F52" s="26"/>
      <c r="G52" s="26"/>
      <c r="H52" s="26"/>
      <c r="I52" s="26"/>
      <c r="J52" s="26">
        <v>1095</v>
      </c>
    </row>
    <row r="53" spans="1:10" s="29" customFormat="1">
      <c r="A53" s="27" t="s">
        <v>296</v>
      </c>
      <c r="B53" s="27">
        <v>55</v>
      </c>
      <c r="C53" s="131" t="s">
        <v>348</v>
      </c>
      <c r="D53" s="131" t="s">
        <v>337</v>
      </c>
      <c r="E53" s="28"/>
      <c r="F53" s="28"/>
      <c r="G53" s="28"/>
      <c r="H53" s="28"/>
      <c r="I53" s="28"/>
      <c r="J53" s="28">
        <v>1095</v>
      </c>
    </row>
    <row r="54" spans="1:10">
      <c r="A54" s="25" t="s">
        <v>296</v>
      </c>
      <c r="B54" s="25">
        <v>62</v>
      </c>
      <c r="C54" s="130" t="s">
        <v>302</v>
      </c>
      <c r="D54" s="130" t="s">
        <v>335</v>
      </c>
      <c r="E54" s="26">
        <v>0</v>
      </c>
      <c r="F54" s="26">
        <v>3088</v>
      </c>
      <c r="G54" s="26">
        <v>0</v>
      </c>
      <c r="H54" s="26">
        <v>11232</v>
      </c>
      <c r="I54" s="26"/>
      <c r="J54" s="26"/>
    </row>
    <row r="55" spans="1:10">
      <c r="A55" s="25" t="s">
        <v>296</v>
      </c>
      <c r="B55" s="25">
        <v>62</v>
      </c>
      <c r="C55" s="130" t="s">
        <v>302</v>
      </c>
      <c r="D55" s="130" t="s">
        <v>343</v>
      </c>
      <c r="E55" s="26">
        <v>0</v>
      </c>
      <c r="F55" s="26">
        <v>166</v>
      </c>
      <c r="G55" s="26">
        <v>0</v>
      </c>
      <c r="H55" s="26">
        <v>3744</v>
      </c>
      <c r="I55" s="26"/>
      <c r="J55" s="26"/>
    </row>
    <row r="56" spans="1:10">
      <c r="A56" s="25" t="s">
        <v>296</v>
      </c>
      <c r="B56" s="25">
        <v>62</v>
      </c>
      <c r="C56" s="130" t="s">
        <v>302</v>
      </c>
      <c r="D56" s="130" t="s">
        <v>349</v>
      </c>
      <c r="E56" s="26">
        <v>0</v>
      </c>
      <c r="F56" s="26">
        <v>56</v>
      </c>
      <c r="G56" s="26"/>
      <c r="H56" s="26"/>
      <c r="I56" s="26"/>
      <c r="J56" s="26"/>
    </row>
    <row r="57" spans="1:10">
      <c r="A57" s="25" t="s">
        <v>296</v>
      </c>
      <c r="B57" s="25">
        <v>62</v>
      </c>
      <c r="C57" s="130" t="s">
        <v>302</v>
      </c>
      <c r="D57" s="130" t="s">
        <v>350</v>
      </c>
      <c r="E57" s="26">
        <v>0</v>
      </c>
      <c r="F57" s="26">
        <v>48</v>
      </c>
      <c r="G57" s="26"/>
      <c r="H57" s="26"/>
      <c r="I57" s="26"/>
      <c r="J57" s="26"/>
    </row>
    <row r="58" spans="1:10">
      <c r="A58" s="25" t="s">
        <v>296</v>
      </c>
      <c r="B58" s="25">
        <v>62</v>
      </c>
      <c r="C58" s="130" t="s">
        <v>302</v>
      </c>
      <c r="D58" s="130" t="s">
        <v>351</v>
      </c>
      <c r="E58" s="26">
        <v>0</v>
      </c>
      <c r="F58" s="26">
        <v>14</v>
      </c>
      <c r="G58" s="26"/>
      <c r="H58" s="26"/>
      <c r="I58" s="26"/>
      <c r="J58" s="26"/>
    </row>
    <row r="59" spans="1:10">
      <c r="A59" s="25" t="s">
        <v>296</v>
      </c>
      <c r="B59" s="25">
        <v>62</v>
      </c>
      <c r="C59" s="130" t="s">
        <v>302</v>
      </c>
      <c r="D59" s="130" t="s">
        <v>345</v>
      </c>
      <c r="E59" s="26">
        <v>0</v>
      </c>
      <c r="F59" s="26">
        <v>10</v>
      </c>
      <c r="G59" s="26"/>
      <c r="H59" s="26"/>
      <c r="I59" s="26"/>
      <c r="J59" s="26"/>
    </row>
    <row r="60" spans="1:10">
      <c r="A60" s="25" t="s">
        <v>296</v>
      </c>
      <c r="B60" s="25">
        <v>62</v>
      </c>
      <c r="C60" s="130" t="s">
        <v>302</v>
      </c>
      <c r="D60" s="130" t="s">
        <v>352</v>
      </c>
      <c r="E60" s="26">
        <v>0</v>
      </c>
      <c r="F60" s="26">
        <v>10</v>
      </c>
      <c r="G60" s="26"/>
      <c r="H60" s="26"/>
      <c r="I60" s="26"/>
      <c r="J60" s="26"/>
    </row>
    <row r="61" spans="1:10">
      <c r="A61" s="25" t="s">
        <v>296</v>
      </c>
      <c r="B61" s="25">
        <v>62</v>
      </c>
      <c r="C61" s="130" t="s">
        <v>302</v>
      </c>
      <c r="D61" s="130" t="s">
        <v>346</v>
      </c>
      <c r="E61" s="26">
        <v>0</v>
      </c>
      <c r="F61" s="26">
        <v>10</v>
      </c>
      <c r="G61" s="26"/>
      <c r="H61" s="26"/>
      <c r="I61" s="26"/>
      <c r="J61" s="26"/>
    </row>
    <row r="62" spans="1:10">
      <c r="A62" s="25" t="s">
        <v>296</v>
      </c>
      <c r="B62" s="25">
        <v>62</v>
      </c>
      <c r="C62" s="130" t="s">
        <v>302</v>
      </c>
      <c r="D62" s="130" t="s">
        <v>347</v>
      </c>
      <c r="E62" s="26"/>
      <c r="F62" s="26"/>
      <c r="G62" s="26"/>
      <c r="H62" s="26"/>
      <c r="I62" s="26">
        <v>0</v>
      </c>
      <c r="J62" s="26">
        <v>3650</v>
      </c>
    </row>
    <row r="63" spans="1:10" ht="25.5">
      <c r="A63" s="25" t="s">
        <v>296</v>
      </c>
      <c r="B63" s="25">
        <v>62</v>
      </c>
      <c r="C63" s="130" t="s">
        <v>302</v>
      </c>
      <c r="D63" s="130" t="s">
        <v>353</v>
      </c>
      <c r="E63" s="26"/>
      <c r="F63" s="26"/>
      <c r="G63" s="26"/>
      <c r="H63" s="26"/>
      <c r="I63" s="26">
        <v>0</v>
      </c>
      <c r="J63" s="26">
        <v>2190</v>
      </c>
    </row>
    <row r="64" spans="1:10" ht="25.5">
      <c r="A64" s="25" t="s">
        <v>296</v>
      </c>
      <c r="B64" s="25">
        <v>62</v>
      </c>
      <c r="C64" s="130" t="s">
        <v>302</v>
      </c>
      <c r="D64" s="130" t="s">
        <v>336</v>
      </c>
      <c r="E64" s="26">
        <v>0</v>
      </c>
      <c r="F64" s="26">
        <v>1414</v>
      </c>
      <c r="G64" s="26">
        <v>0</v>
      </c>
      <c r="H64" s="26">
        <v>2652</v>
      </c>
      <c r="I64" s="26"/>
      <c r="J64" s="26"/>
    </row>
    <row r="65" spans="1:10" s="29" customFormat="1">
      <c r="A65" s="27" t="s">
        <v>296</v>
      </c>
      <c r="B65" s="27">
        <v>62</v>
      </c>
      <c r="C65" s="131" t="s">
        <v>302</v>
      </c>
      <c r="D65" s="131" t="s">
        <v>337</v>
      </c>
      <c r="E65" s="28">
        <v>0</v>
      </c>
      <c r="F65" s="28">
        <v>4816</v>
      </c>
      <c r="G65" s="28">
        <v>0</v>
      </c>
      <c r="H65" s="28">
        <v>17628</v>
      </c>
      <c r="I65" s="28">
        <v>0</v>
      </c>
      <c r="J65" s="28">
        <v>5840</v>
      </c>
    </row>
    <row r="66" spans="1:10">
      <c r="A66" s="25"/>
      <c r="B66" s="25"/>
      <c r="C66" s="130" t="s">
        <v>354</v>
      </c>
      <c r="D66" s="130" t="s">
        <v>335</v>
      </c>
      <c r="E66" s="26">
        <v>0</v>
      </c>
      <c r="F66" s="26">
        <v>5274</v>
      </c>
      <c r="G66" s="26">
        <v>0</v>
      </c>
      <c r="H66" s="26">
        <v>83263</v>
      </c>
      <c r="I66" s="26">
        <v>0</v>
      </c>
      <c r="J66" s="26">
        <v>6940</v>
      </c>
    </row>
    <row r="67" spans="1:10">
      <c r="A67" s="25"/>
      <c r="B67" s="25"/>
      <c r="C67" s="130" t="s">
        <v>354</v>
      </c>
      <c r="D67" s="130" t="s">
        <v>343</v>
      </c>
      <c r="E67" s="26">
        <v>0</v>
      </c>
      <c r="F67" s="26">
        <v>217</v>
      </c>
      <c r="G67" s="26">
        <v>0</v>
      </c>
      <c r="H67" s="26">
        <v>43121</v>
      </c>
      <c r="I67" s="26">
        <v>0</v>
      </c>
      <c r="J67" s="26">
        <v>4992</v>
      </c>
    </row>
    <row r="68" spans="1:10">
      <c r="A68" s="25"/>
      <c r="B68" s="25"/>
      <c r="C68" s="130" t="s">
        <v>354</v>
      </c>
      <c r="D68" s="130" t="s">
        <v>349</v>
      </c>
      <c r="E68" s="26">
        <v>0</v>
      </c>
      <c r="F68" s="26">
        <v>56</v>
      </c>
      <c r="G68" s="26"/>
      <c r="H68" s="26"/>
      <c r="I68" s="26"/>
      <c r="J68" s="26"/>
    </row>
    <row r="69" spans="1:10">
      <c r="A69" s="25"/>
      <c r="B69" s="25"/>
      <c r="C69" s="130" t="s">
        <v>354</v>
      </c>
      <c r="D69" s="130" t="s">
        <v>350</v>
      </c>
      <c r="E69" s="26">
        <v>0</v>
      </c>
      <c r="F69" s="26">
        <v>48</v>
      </c>
      <c r="G69" s="26"/>
      <c r="H69" s="26"/>
      <c r="I69" s="26"/>
      <c r="J69" s="26"/>
    </row>
    <row r="70" spans="1:10">
      <c r="A70" s="25"/>
      <c r="B70" s="25"/>
      <c r="C70" s="130" t="s">
        <v>354</v>
      </c>
      <c r="D70" s="130" t="s">
        <v>351</v>
      </c>
      <c r="E70" s="26">
        <v>0</v>
      </c>
      <c r="F70" s="26">
        <v>14</v>
      </c>
      <c r="G70" s="26"/>
      <c r="H70" s="26"/>
      <c r="I70" s="26"/>
      <c r="J70" s="26"/>
    </row>
    <row r="71" spans="1:10">
      <c r="A71" s="25"/>
      <c r="B71" s="25"/>
      <c r="C71" s="130" t="s">
        <v>354</v>
      </c>
      <c r="D71" s="130" t="s">
        <v>345</v>
      </c>
      <c r="E71" s="26">
        <v>0</v>
      </c>
      <c r="F71" s="26">
        <v>11</v>
      </c>
      <c r="G71" s="26"/>
      <c r="H71" s="26"/>
      <c r="I71" s="26"/>
      <c r="J71" s="26"/>
    </row>
    <row r="72" spans="1:10">
      <c r="A72" s="25"/>
      <c r="B72" s="25"/>
      <c r="C72" s="130" t="s">
        <v>354</v>
      </c>
      <c r="D72" s="130" t="s">
        <v>352</v>
      </c>
      <c r="E72" s="26">
        <v>0</v>
      </c>
      <c r="F72" s="26">
        <v>10</v>
      </c>
      <c r="G72" s="26"/>
      <c r="H72" s="26"/>
      <c r="I72" s="26"/>
      <c r="J72" s="26"/>
    </row>
    <row r="73" spans="1:10">
      <c r="A73" s="25"/>
      <c r="B73" s="25"/>
      <c r="C73" s="130" t="s">
        <v>354</v>
      </c>
      <c r="D73" s="130" t="s">
        <v>346</v>
      </c>
      <c r="E73" s="26">
        <v>0</v>
      </c>
      <c r="F73" s="26">
        <v>90</v>
      </c>
      <c r="G73" s="26"/>
      <c r="H73" s="26"/>
      <c r="I73" s="26"/>
      <c r="J73" s="26"/>
    </row>
    <row r="74" spans="1:10">
      <c r="A74" s="25"/>
      <c r="B74" s="25"/>
      <c r="C74" s="130" t="s">
        <v>354</v>
      </c>
      <c r="D74" s="130" t="s">
        <v>347</v>
      </c>
      <c r="E74" s="26"/>
      <c r="F74" s="26"/>
      <c r="G74" s="26"/>
      <c r="H74" s="26"/>
      <c r="I74" s="26">
        <v>0</v>
      </c>
      <c r="J74" s="26">
        <v>6570</v>
      </c>
    </row>
    <row r="75" spans="1:10" ht="25.5">
      <c r="A75" s="25"/>
      <c r="B75" s="25"/>
      <c r="C75" s="130" t="s">
        <v>354</v>
      </c>
      <c r="D75" s="130" t="s">
        <v>353</v>
      </c>
      <c r="E75" s="26"/>
      <c r="F75" s="26"/>
      <c r="G75" s="26"/>
      <c r="H75" s="26"/>
      <c r="I75" s="26">
        <v>0</v>
      </c>
      <c r="J75" s="26">
        <v>2190</v>
      </c>
    </row>
    <row r="76" spans="1:10">
      <c r="A76" s="25"/>
      <c r="B76" s="25"/>
      <c r="C76" s="130" t="s">
        <v>354</v>
      </c>
      <c r="D76" s="130" t="s">
        <v>340</v>
      </c>
      <c r="E76" s="26"/>
      <c r="F76" s="26">
        <v>20</v>
      </c>
      <c r="G76" s="26"/>
      <c r="H76" s="26"/>
      <c r="I76" s="26"/>
      <c r="J76" s="26"/>
    </row>
    <row r="77" spans="1:10" ht="25.5">
      <c r="A77" s="25"/>
      <c r="B77" s="25"/>
      <c r="C77" s="130" t="s">
        <v>354</v>
      </c>
      <c r="D77" s="130" t="s">
        <v>336</v>
      </c>
      <c r="E77" s="26">
        <v>0</v>
      </c>
      <c r="F77" s="26">
        <v>4084</v>
      </c>
      <c r="G77" s="26">
        <v>0</v>
      </c>
      <c r="H77" s="26">
        <v>53608</v>
      </c>
      <c r="I77" s="26">
        <v>0</v>
      </c>
      <c r="J77" s="26">
        <v>5104</v>
      </c>
    </row>
    <row r="78" spans="1:10" s="29" customFormat="1">
      <c r="A78" s="27"/>
      <c r="B78" s="27"/>
      <c r="C78" s="131" t="s">
        <v>354</v>
      </c>
      <c r="D78" s="131" t="s">
        <v>337</v>
      </c>
      <c r="E78" s="28">
        <v>0</v>
      </c>
      <c r="F78" s="28">
        <v>9824</v>
      </c>
      <c r="G78" s="28">
        <v>0</v>
      </c>
      <c r="H78" s="28">
        <v>179992</v>
      </c>
      <c r="I78" s="28">
        <v>0</v>
      </c>
      <c r="J78" s="28">
        <v>25796</v>
      </c>
    </row>
  </sheetData>
  <mergeCells count="8">
    <mergeCell ref="I2:J2"/>
    <mergeCell ref="I1:J1"/>
    <mergeCell ref="A2:A3"/>
    <mergeCell ref="B2:B3"/>
    <mergeCell ref="C2:C3"/>
    <mergeCell ref="D2:D3"/>
    <mergeCell ref="E2:F2"/>
    <mergeCell ref="G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Свод</vt:lpstr>
      <vt:lpstr>ВМП</vt:lpstr>
      <vt:lpstr>Дисп.Паркл.</vt:lpstr>
      <vt:lpstr>Доп COVID </vt:lpstr>
      <vt:lpstr>диализ</vt:lpstr>
      <vt:lpstr>ВМП!Заголовки_для_печати</vt:lpstr>
      <vt:lpstr>Дисп.Паркл.!Заголовки_для_печати</vt:lpstr>
      <vt:lpstr>'Доп COVID '!Заголовки_для_печати</vt:lpstr>
      <vt:lpstr>Свод!Заголовки_для_печати</vt:lpstr>
      <vt:lpstr>Дисп.Паркл.!Область_печати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2022-05-04T07:54:55Z</dcterms:modified>
</cp:coreProperties>
</file>