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5"/>
  </bookViews>
  <sheets>
    <sheet name="КС" sheetId="17" r:id="rId1"/>
    <sheet name="выезд" sheetId="1" r:id="rId2"/>
    <sheet name="Дисп I и проф взр" sheetId="3" r:id="rId3"/>
    <sheet name="проф несов" sheetId="4" r:id="rId4"/>
    <sheet name="КТ" sheetId="6" r:id="rId5"/>
    <sheet name="МРТ" sheetId="7" r:id="rId6"/>
    <sheet name="СМП тромб" sheetId="8" r:id="rId7"/>
    <sheet name="ЦЗ,крио, АПП проф" sheetId="9" r:id="rId8"/>
    <sheet name="НП" sheetId="10" r:id="rId9"/>
    <sheet name="УЕТ" sheetId="11" r:id="rId10"/>
    <sheet name="УЗИ" sheetId="12" r:id="rId11"/>
    <sheet name="скрин" sheetId="13" r:id="rId12"/>
    <sheet name="гистол сверх" sheetId="14" r:id="rId13"/>
    <sheet name="ЭКО" sheetId="15" r:id="rId14"/>
    <sheet name="МГИ" sheetId="16" r:id="rId15"/>
  </sheets>
  <calcPr calcId="125725"/>
</workbook>
</file>

<file path=xl/calcChain.xml><?xml version="1.0" encoding="utf-8"?>
<calcChain xmlns="http://schemas.openxmlformats.org/spreadsheetml/2006/main">
  <c r="D29" i="7"/>
  <c r="D35"/>
  <c r="E30"/>
  <c r="E29" l="1"/>
  <c r="E31" s="1"/>
  <c r="E28" l="1"/>
</calcChain>
</file>

<file path=xl/sharedStrings.xml><?xml version="1.0" encoding="utf-8"?>
<sst xmlns="http://schemas.openxmlformats.org/spreadsheetml/2006/main" count="450" uniqueCount="251">
  <si>
    <t>№ п/п</t>
  </si>
  <si>
    <t>ООО "НовоМед"</t>
  </si>
  <si>
    <t>Итого</t>
  </si>
  <si>
    <t>№ пп</t>
  </si>
  <si>
    <t>ЛПУ</t>
  </si>
  <si>
    <t>ГАУЗ "Городская больница № 3 г. Магнитогорск"</t>
  </si>
  <si>
    <t>ГБУЗ "ОПЦ"</t>
  </si>
  <si>
    <t>ГБУЗ ЧОДКБ</t>
  </si>
  <si>
    <t>ГБУЗ "ЧОКБ"</t>
  </si>
  <si>
    <t>ГБУЗ "ЧОКД"</t>
  </si>
  <si>
    <t>ИТОГО</t>
  </si>
  <si>
    <t>ГБУЗ "Районная больница с.Аргаяш"</t>
  </si>
  <si>
    <t>ГБУЗ "Районная больница г. Аша"</t>
  </si>
  <si>
    <t>ГБУЗ "Районная больница п. Бреды"</t>
  </si>
  <si>
    <t>ГБУЗ "Районная больница с. Варна"</t>
  </si>
  <si>
    <t>ГБУЗ "Районная больница г. Верхнеуральск"</t>
  </si>
  <si>
    <t>ГБУЗ "Городская больница г. Верхний Уфалей"</t>
  </si>
  <si>
    <t>ГБУЗ "ГБ № 1 г. Еманжелинск"</t>
  </si>
  <si>
    <t>ГБУЗ "Районная больница с.Еткуль"</t>
  </si>
  <si>
    <t>ГБУЗ "ГДБ г. Златоуст"</t>
  </si>
  <si>
    <t>ГБУЗ "Городская больница г. Златоуст"</t>
  </si>
  <si>
    <t>ГБУЗ "Городская больница г. Карабаш"</t>
  </si>
  <si>
    <t>ГБУЗ "Областная больница" рабочего поселка Локомотивный</t>
  </si>
  <si>
    <t>Карталинская горбольница</t>
  </si>
  <si>
    <t>ГБУЗ "Районная больница г.Касли"</t>
  </si>
  <si>
    <t>ГБУЗ "Районная больница г. Катав-Ивановск"</t>
  </si>
  <si>
    <t>ГБУЗ "Районная больница с.Кизильское"</t>
  </si>
  <si>
    <t>ГБУЗ "ГДП № 1 г.Копейск"</t>
  </si>
  <si>
    <t>ГБУЗ "Городская больница № 3 г.Копейск"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</si>
  <si>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</si>
  <si>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</si>
  <si>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</si>
  <si>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"Городская детская больница г. Коркино"</t>
  </si>
  <si>
    <t>ГБУЗ "Районная больница с.Кунашак"</t>
  </si>
  <si>
    <t>ГБУЗ "Районная больница г.Куса"</t>
  </si>
  <si>
    <t>ГБУЗ "Городская больница им.А.П.Силаева г. Кыштым"</t>
  </si>
  <si>
    <t>АНО "ЦКМСЧ"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</si>
  <si>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</si>
  <si>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</si>
  <si>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"Родильный дом № 1 г. Магнитогорск"</t>
  </si>
  <si>
    <t>ГАУЗ "ЦОМиД г. Магнитогорск"</t>
  </si>
  <si>
    <t>ГБУЗ "ГБ № 1 г. Миасс"</t>
  </si>
  <si>
    <t>ГБУЗ "ГБ № 2 г.Миасс"</t>
  </si>
  <si>
    <t>ГБУЗ "ГДП г. Миасс"</t>
  </si>
  <si>
    <t>ГБУЗ "Городская больница № 3 г. Миасс"</t>
  </si>
  <si>
    <t>ГБУЗ "Районная больница с. Фершампенуаз"</t>
  </si>
  <si>
    <t>ГБУЗ "Районная больница г.Нязепетровск"</t>
  </si>
  <si>
    <t>ФГБУЗ КБ № 71 ФМБА России</t>
  </si>
  <si>
    <t>ГБУЗ "Районная больница с.Октябрьское"</t>
  </si>
  <si>
    <t>ГБУЗ "Городская больница г.Пласт"</t>
  </si>
  <si>
    <t>ГБУЗ "Районная больница г.Сатка"</t>
  </si>
  <si>
    <t>ФГБУЗ ЦМСЧ № 15 ФМБА России</t>
  </si>
  <si>
    <t>ГБУЗ "Районная больница с.Долгодеревенское"</t>
  </si>
  <si>
    <t>ФГБУЗ МСЧ № 72 ФМБА России</t>
  </si>
  <si>
    <t>ГБУЗ "Областная больница г.Троицк"</t>
  </si>
  <si>
    <t>ГБУЗ "Районная больница п.Увельский"</t>
  </si>
  <si>
    <t>ГБУЗ "Районная больница с. Уйское"</t>
  </si>
  <si>
    <t>ФГБУЗ МСЧ № 162 ФМБА России</t>
  </si>
  <si>
    <t>ГБУЗ "Областная больница г. Чебаркуль"</t>
  </si>
  <si>
    <t>ГБУЗ "ОКБ № 2"</t>
  </si>
  <si>
    <t>ГБУЗ "ОКБ № 3"</t>
  </si>
  <si>
    <t>МАУЗ ГКБ № 11</t>
  </si>
  <si>
    <t>МАУЗ ГКБ № 2</t>
  </si>
  <si>
    <t>МАУЗ ГКБ № 6</t>
  </si>
  <si>
    <t>МАУЗ ГКБ № 9</t>
  </si>
  <si>
    <t>МАУЗ "ГКП № 8"</t>
  </si>
  <si>
    <t>МАУЗ ДГКБ № 1</t>
  </si>
  <si>
    <t>МАУЗ ДГКБ № 8</t>
  </si>
  <si>
    <t>МАУЗ ДГКП № 8</t>
  </si>
  <si>
    <t>МАУЗ "ДГКП № 9"</t>
  </si>
  <si>
    <t>МАУЗ ДГП № 4</t>
  </si>
  <si>
    <t>МАУЗ ОЗП ГКБ № 8</t>
  </si>
  <si>
    <t>МАУЗ ОТКЗ ГКБ № 1</t>
  </si>
  <si>
    <t>МБУЗ ГКБ № 5</t>
  </si>
  <si>
    <t>МБУЗ ГКП № 5</t>
  </si>
  <si>
    <t>МБУЗ ДГКБ № 7</t>
  </si>
  <si>
    <t>МБУЗ "ДГКП № 1"</t>
  </si>
  <si>
    <t>МБУЗ ДГП № 6</t>
  </si>
  <si>
    <t>НУЗ "Дорожная клиническая больница на ст.Челябинск ОАО "РЖД"</t>
  </si>
  <si>
    <t>ФГБОУ ВО ЮУГМУ Минздрава России</t>
  </si>
  <si>
    <t>ГБУЗ "Районная больница с.Чесма"</t>
  </si>
  <si>
    <t>ГБУЗ "Городская больница г. Южноуральск"</t>
  </si>
  <si>
    <t>ГБУЗ "ЧОКЦО и ЯМ"</t>
  </si>
  <si>
    <t>Наименование медицинской организации</t>
  </si>
  <si>
    <t>Диспансеризация  1 этап на 2020 год</t>
  </si>
  <si>
    <t>Профилактические осмотры взрослого населения на 2020 год</t>
  </si>
  <si>
    <t>План на 2020 год</t>
  </si>
  <si>
    <t>Всего</t>
  </si>
  <si>
    <t>в т.ч. по ВОВ</t>
  </si>
  <si>
    <t>ГБУЗ "Районная больница с. Агаповка"</t>
  </si>
  <si>
    <t xml:space="preserve">ГБУЗ "Районная больница с.Аргаяш" </t>
  </si>
  <si>
    <t xml:space="preserve">ГБУЗ "Районная больница г.Аша" </t>
  </si>
  <si>
    <t>ГБУЗ "Районная больница п.Бреды"</t>
  </si>
  <si>
    <t>ГБУЗ "Районная больница с.Варна"</t>
  </si>
  <si>
    <t>ГБУЗ  "Районная больница г.Верхнеуральск"</t>
  </si>
  <si>
    <t>ГБУЗ  "Городская больница г.Верхний Уфалей"</t>
  </si>
  <si>
    <t>ГБУЗ "Городская больница № 1 г.Еманжелинск"</t>
  </si>
  <si>
    <t>ГБУЗ  "Городская больница г.Златоуст"</t>
  </si>
  <si>
    <t>НУЗ  "Отделенческая больница на станции Златоуст открытого акционерного общества "Российские железные дороги"</t>
  </si>
  <si>
    <t>ГБУЗ  "Городская больница г.Карабаш"</t>
  </si>
  <si>
    <t>МУЗ "Карталинская городская больница"</t>
  </si>
  <si>
    <t>ГБУЗ  "Районная больница г.Катав-Ивановск"</t>
  </si>
  <si>
    <t>ГБУЗ  "Районная больница с.Кизильское"</t>
  </si>
  <si>
    <t>ГБУЗ  "Городская больница № 1 г.Копейск"</t>
  </si>
  <si>
    <t>ГБУЗ  "Городская больница № 3 г.Копейск"</t>
  </si>
  <si>
    <t>ГБУЗ  "Городская больница №1 г.Коркино"</t>
  </si>
  <si>
    <t>ГБУЗ  "Городская больница № 2 г.Коркино"</t>
  </si>
  <si>
    <t>ГБУЗ  "Городская больница № 3 г.Коркино"</t>
  </si>
  <si>
    <t>МУ  "Красноармейская центральная районная больница"</t>
  </si>
  <si>
    <t>ГБУЗ  "Районная больница с.Кунашак"</t>
  </si>
  <si>
    <t>ГБУЗ  "Районная больница г.Куса"</t>
  </si>
  <si>
    <t>ГБУЗ  "Городская больница им. А.П. Силаева г.Кыштым"</t>
  </si>
  <si>
    <t>ГБУЗ  "Областная больница" рабочего поселка Локомотивный</t>
  </si>
  <si>
    <t>ГАУЗ  "Городская больница № 1 им. Г.И. Дробышева г.Магнитогорск"</t>
  </si>
  <si>
    <t>ГАУЗ  "Городская больница № 2 г. Магнитогорск"</t>
  </si>
  <si>
    <t>ГАУЗ  "Городская больница № 3 г.Магнитогорск"</t>
  </si>
  <si>
    <t>АНО "Центральная клиническая медико-санитарная часть"</t>
  </si>
  <si>
    <t>ГБУЗ  "Городская больница № 1 имени Г.К. Маврицкого г.Миасс"</t>
  </si>
  <si>
    <t>ГБУЗ  "Городская больница № 2 г.Миасс"</t>
  </si>
  <si>
    <t>ГБУЗ  "Городская больница № 3 г.Миасс"</t>
  </si>
  <si>
    <t>ГБУЗ  "Районная больница с.Фершампенуаз"</t>
  </si>
  <si>
    <t>ГБУЗ  "Районная больница г.Нязепетровск"</t>
  </si>
  <si>
    <t>ФГБУЗ  "Клиническая больница № 71 
Федерального медико-биологического агентства"</t>
  </si>
  <si>
    <t>МУЗ  "Октябрьская центральная районная больница"</t>
  </si>
  <si>
    <t>ГБУЗ  "Городская больница г.Пласт"</t>
  </si>
  <si>
    <t xml:space="preserve">ГБУЗ  "Районная больница г.Сатка" </t>
  </si>
  <si>
    <t>ФГБУЗ  "Центральная медико-санитарная часть № 15 Федерального медико-биологического агентства"</t>
  </si>
  <si>
    <t>ГБУЗ  "Районная больница с. Долгодеревенское"</t>
  </si>
  <si>
    <t>ФГБУЗ   "Медико-санитарная часть № 72
Федерального медико-биологического агентства"</t>
  </si>
  <si>
    <t>ГБУЗ  "Областная больница г.Троицк"</t>
  </si>
  <si>
    <t>ГБУЗ  "Районная больница п.Увельский"</t>
  </si>
  <si>
    <t>ГБУЗ   "Районная больница с.Уйское"</t>
  </si>
  <si>
    <t>ФГБУЗ  "Медико-санитарная часть № 162
Федерального медико-биологического агентства"</t>
  </si>
  <si>
    <t>ГБУЗ  "Областная больница г.Чебаркуль"</t>
  </si>
  <si>
    <t xml:space="preserve">ГБУЗ  "Районная больница с.Чесма" </t>
  </si>
  <si>
    <t>ГБУЗ  "Городская больница г.Южноуральск"</t>
  </si>
  <si>
    <t>ГБУЗ  "Областная клиническая больница № 2"</t>
  </si>
  <si>
    <t>ГБУЗ  "Областная клиническая больница № 3"</t>
  </si>
  <si>
    <t>ГБУЗ  "Челябинский областной клинический терапевтический 
госпиталь для ветеранов войн"</t>
  </si>
  <si>
    <t xml:space="preserve">МАУЗ   Городская клиническая больница № 11 </t>
  </si>
  <si>
    <t>МБУЗ  "Городская клиническая больница № 2"</t>
  </si>
  <si>
    <t>МБУЗ   Городская клиническая больница № 6 (с учетом ГКП № 7)</t>
  </si>
  <si>
    <t>МАУЗ  Городская клиническая больница № 9</t>
  </si>
  <si>
    <t>МБУЗ  "Городская клиническая поликлиника № 8"</t>
  </si>
  <si>
    <t xml:space="preserve">МАУЗ  Ордена Знак Почета Городская клиническая больница № 8  </t>
  </si>
  <si>
    <t>МАУЗ  Ордена Трудового Красного Знамени городская клиническая больница № 1</t>
  </si>
  <si>
    <t>МБУЗ  Городская клиническая больница № 5</t>
  </si>
  <si>
    <t>МБУЗ  Городская клиническая поликлиника № 5</t>
  </si>
  <si>
    <t>НУЗ   "Дорожная клиническая больница на станции Челябинск 
открытого акционерного общества "Российские железные дороги"</t>
  </si>
  <si>
    <t>ООО  "Полимедика Челябинск"</t>
  </si>
  <si>
    <t>№ 
п/п</t>
  </si>
  <si>
    <t>Территория</t>
  </si>
  <si>
    <t>МУЗ Агаповская ЦРБ администрации Агаповского муниципального района</t>
  </si>
  <si>
    <t>Ашинский р-н</t>
  </si>
  <si>
    <t>Варненский р-н</t>
  </si>
  <si>
    <t>Златоуст</t>
  </si>
  <si>
    <t>Каслинский р-н</t>
  </si>
  <si>
    <t>Копейск</t>
  </si>
  <si>
    <t>МУ "Красноармейская ЦРБ"</t>
  </si>
  <si>
    <t>Кыштым</t>
  </si>
  <si>
    <t>Магнитогорск</t>
  </si>
  <si>
    <t>Миасс</t>
  </si>
  <si>
    <t>Озерск</t>
  </si>
  <si>
    <t>Саткинский р-н</t>
  </si>
  <si>
    <t>Снежинск</t>
  </si>
  <si>
    <t>Трехгорный</t>
  </si>
  <si>
    <t>Троицкий р-н</t>
  </si>
  <si>
    <t>Челябинск</t>
  </si>
  <si>
    <t>Челябинская область</t>
  </si>
  <si>
    <t>Южноуральск</t>
  </si>
  <si>
    <t/>
  </si>
  <si>
    <t>План первоначальный на 2020 год  710 641. Снять 1/12 со всех пропорционально</t>
  </si>
  <si>
    <t>ООО "ЦСМ "Созвездие"</t>
  </si>
  <si>
    <t>ООО "ЭНЛИМЕД"</t>
  </si>
  <si>
    <t>ГБУЗ "ООД № 2"</t>
  </si>
  <si>
    <t>ООО "Медицина плюс"</t>
  </si>
  <si>
    <t>ООО МЦ "Лотос"</t>
  </si>
  <si>
    <t>ФГБУ "ФЦCCХ" Минздрава России (г.Челябинск)</t>
  </si>
  <si>
    <t>ООО "Здоровье"</t>
  </si>
  <si>
    <t>ООО "Эм Эр Ай Клиник"</t>
  </si>
  <si>
    <t>ООО "ЛДЦ МИБС"</t>
  </si>
  <si>
    <t>ООО "ЛДЦ МИБС-Челябинск"</t>
  </si>
  <si>
    <t>ООО МДЦ "Луч"</t>
  </si>
  <si>
    <t>ООО "МРТ-Эксперт Челябинск"</t>
  </si>
  <si>
    <t>ООО "Парк-мед"</t>
  </si>
  <si>
    <t>ГБУЗ "ССМП г. Златоуст"</t>
  </si>
  <si>
    <t>ГБУЗ "СCМП г.Коркино"</t>
  </si>
  <si>
    <t xml:space="preserve">Центры здоровья, посещения </t>
  </si>
  <si>
    <t>№ п/п/</t>
  </si>
  <si>
    <t>ГБУЗ "ВФД г. Златоуст"</t>
  </si>
  <si>
    <t>ГБУЗ "ВФД г.Копейск"</t>
  </si>
  <si>
    <t>МАУЗ "Центр ВРТ"</t>
  </si>
  <si>
    <t>ООО "Центр планирования семьи"</t>
  </si>
  <si>
    <t>ООО "ЭкоКлиника"</t>
  </si>
  <si>
    <t>АО "Центр семейной медицины" г. Магнитогорск</t>
  </si>
  <si>
    <t>АО "Центр семейной медицины" г. Челябинск</t>
  </si>
  <si>
    <t>ФГБОУ ВО Клиника ЮУГМУ МЗ РФ</t>
  </si>
  <si>
    <t>ООО "Личный доктор"</t>
  </si>
  <si>
    <t>АПП, посещения с профилактической целью</t>
  </si>
  <si>
    <t>ООО "ТД ЭГЛЕ"</t>
  </si>
  <si>
    <t>ООО "Вива-Дент"</t>
  </si>
  <si>
    <t>ЗАО "ВИСВИ"</t>
  </si>
  <si>
    <t>НУЗ  "Узловая больница на станции Карталы открытого акционерного общества "Российские железные дороги"</t>
  </si>
  <si>
    <t>План на 2020 год в рамках базовой программы ОМС</t>
  </si>
  <si>
    <t>План на 2020 год в рамках  сверх базовой программы ОМС</t>
  </si>
  <si>
    <t>СМП, тромболизис, вызовы</t>
  </si>
  <si>
    <t>ООО "ДНК КЛИНИКА"</t>
  </si>
  <si>
    <t>ООО "Центр акушерства и гинекологии № 1"</t>
  </si>
  <si>
    <t>ЗАО "Жемчужина"</t>
  </si>
  <si>
    <t xml:space="preserve"> Стоматология, УЕТ</t>
  </si>
  <si>
    <t>'ФГБОУ ВО ЮУГМУ Минздрава России</t>
  </si>
  <si>
    <t>ГБУЗ ЧОПАБ</t>
  </si>
  <si>
    <t>ООО "ЦПС"</t>
  </si>
  <si>
    <t>Молекулярно-генетические исследования</t>
  </si>
  <si>
    <t>ИТОГО по МО:</t>
  </si>
  <si>
    <t>1% на ведение дела СМО</t>
  </si>
  <si>
    <t>ВСЕГО:</t>
  </si>
  <si>
    <t>Сверх базовый объем на 'ГБУЗ "Городская больница № 3 г. Миасс":</t>
  </si>
  <si>
    <t>БАЗОВЫЙ объем на на 'ГБУЗ "Городская больница № 3 г. Миасс":</t>
  </si>
  <si>
    <t>в том числе</t>
  </si>
  <si>
    <t xml:space="preserve">с контрастированием </t>
  </si>
  <si>
    <t xml:space="preserve">без контрастирования </t>
  </si>
  <si>
    <t>ГБУЗ ЧОКПТД</t>
  </si>
  <si>
    <t>ГАУЗ "ГБ № 2 г. Магнитогорск"</t>
  </si>
  <si>
    <t>ГБУЗ РБ г. Катав-Ивановск</t>
  </si>
  <si>
    <t>ООО "Фортуна"</t>
  </si>
  <si>
    <t>ООО "УКЛРЦ"</t>
  </si>
  <si>
    <t>ГБУЗ Городская больница № 1 г. Еманжелинск</t>
  </si>
  <si>
    <t>НУЗ "ДКБ на ст. Челябинск ОАО "РЖД"</t>
  </si>
  <si>
    <t>ГБУЗ "РБ с. Аргаяш"</t>
  </si>
  <si>
    <t>ГБУЗ "РБ г. Верхнеуральск"</t>
  </si>
  <si>
    <t>ГБУЗ ГБ № 3 г. Миасс</t>
  </si>
  <si>
    <t>ГБУЗ ГБ г. Пласт</t>
  </si>
  <si>
    <t>ГАУЗ "ГБ № 3 г. Магнитогорск"</t>
  </si>
  <si>
    <t>ГБУЗ ОБ г. Троицк</t>
  </si>
  <si>
    <t>ГБУЗ "ГБ г. Южноуральск"</t>
  </si>
  <si>
    <t>Изменения в распределении объемов медицинской помощи между медицинскими организациями на 2020 год</t>
  </si>
  <si>
    <t>Приложение к выписке из ПРОТОКОЛА заседания комиссии  по разработке территориальной программы обязательного медицинского страхования в Челябинской области от 17.07.2020 № 10</t>
  </si>
  <si>
    <t>Круглосуточный стационар, случаи госпитализации</t>
  </si>
  <si>
    <t>Компьютерная томография, исследования</t>
  </si>
  <si>
    <t>Магнитно-резонансная томография, исследования</t>
  </si>
  <si>
    <t>Криоперенос, посещения</t>
  </si>
  <si>
    <t>Выездные бригады, посещения</t>
  </si>
  <si>
    <t>Диспансеризация и профилактические осмотры взрослого населения, комплексные посещения</t>
  </si>
  <si>
    <t>Профосмотры детей, комплексные посещения</t>
  </si>
  <si>
    <t>АПП, неотложная медицинская помощь, посещения</t>
  </si>
  <si>
    <t>УЗИ сердечно-сосудистой системы, исследования</t>
  </si>
  <si>
    <t>акушер-гинеколог с проведением ультразвукового скрининга в 1 триместре беременности, исследования</t>
  </si>
  <si>
    <t>акушер-гинеколог с проведением ультразвукового скрининга в 2 триместре беременности, исследования</t>
  </si>
  <si>
    <t>Гистологические исследования сверх базовой программе ОМС, исследования</t>
  </si>
  <si>
    <t>ЭКО, случаи лечения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</si>
</sst>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00000000000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/>
    </xf>
    <xf numFmtId="0" fontId="0" fillId="0" borderId="0" xfId="0" applyFill="1"/>
    <xf numFmtId="3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wrapText="1"/>
    </xf>
    <xf numFmtId="0" fontId="6" fillId="0" borderId="1" xfId="0" quotePrefix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3" fontId="6" fillId="0" borderId="0" xfId="0" applyNumberFormat="1" applyFont="1" applyFill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6" fillId="0" borderId="1" xfId="0" quotePrefix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4" fontId="8" fillId="0" borderId="1" xfId="0" quotePrefix="1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4" fontId="10" fillId="0" borderId="0" xfId="0" applyNumberFormat="1" applyFont="1" applyFill="1" applyAlignment="1">
      <alignment wrapText="1"/>
    </xf>
    <xf numFmtId="3" fontId="10" fillId="0" borderId="0" xfId="0" applyNumberFormat="1" applyFont="1" applyFill="1" applyAlignment="1">
      <alignment horizontal="center" wrapText="1"/>
    </xf>
    <xf numFmtId="165" fontId="10" fillId="0" borderId="0" xfId="0" applyNumberFormat="1" applyFont="1" applyFill="1" applyAlignment="1">
      <alignment wrapText="1"/>
    </xf>
    <xf numFmtId="0" fontId="10" fillId="0" borderId="0" xfId="0" applyFont="1" applyFill="1"/>
    <xf numFmtId="0" fontId="0" fillId="0" borderId="0" xfId="0" applyFont="1" applyFill="1"/>
    <xf numFmtId="0" fontId="11" fillId="0" borderId="0" xfId="0" applyFont="1" applyFill="1"/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quotePrefix="1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quotePrefix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top" wrapText="1"/>
    </xf>
    <xf numFmtId="0" fontId="1" fillId="0" borderId="0" xfId="0" applyFont="1" applyFill="1"/>
    <xf numFmtId="0" fontId="0" fillId="0" borderId="0" xfId="0" applyFont="1" applyFill="1" applyAlignment="1">
      <alignment wrapText="1"/>
    </xf>
    <xf numFmtId="1" fontId="6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quotePrefix="1" applyFont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quotePrefix="1" applyFont="1" applyBorder="1"/>
    <xf numFmtId="164" fontId="6" fillId="0" borderId="0" xfId="0" applyNumberFormat="1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4" xfId="0" quotePrefix="1" applyFont="1" applyFill="1" applyBorder="1"/>
    <xf numFmtId="0" fontId="12" fillId="0" borderId="0" xfId="0" applyFont="1" applyFill="1"/>
    <xf numFmtId="0" fontId="12" fillId="0" borderId="0" xfId="0" applyFont="1" applyFill="1" applyAlignment="1">
      <alignment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6" fillId="0" borderId="1" xfId="0" quotePrefix="1" applyFont="1" applyFill="1" applyBorder="1"/>
    <xf numFmtId="0" fontId="6" fillId="0" borderId="1" xfId="0" applyFont="1" applyFill="1" applyBorder="1"/>
    <xf numFmtId="3" fontId="6" fillId="0" borderId="1" xfId="0" applyNumberFormat="1" applyFont="1" applyFill="1" applyBorder="1" applyAlignment="1">
      <alignment horizontal="center"/>
    </xf>
    <xf numFmtId="0" fontId="12" fillId="0" borderId="1" xfId="0" applyFont="1" applyFill="1" applyBorder="1"/>
    <xf numFmtId="0" fontId="12" fillId="0" borderId="0" xfId="0" applyFont="1"/>
    <xf numFmtId="0" fontId="12" fillId="0" borderId="0" xfId="0" applyFont="1" applyAlignment="1">
      <alignment horizontal="center"/>
    </xf>
    <xf numFmtId="0" fontId="6" fillId="0" borderId="0" xfId="0" applyFont="1" applyFill="1"/>
    <xf numFmtId="0" fontId="8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0" xfId="0" applyFont="1" applyBorder="1" applyAlignment="1">
      <alignment vertical="center" wrapText="1"/>
    </xf>
    <xf numFmtId="0" fontId="5" fillId="0" borderId="0" xfId="0" applyFont="1" applyFill="1"/>
    <xf numFmtId="0" fontId="5" fillId="0" borderId="1" xfId="0" applyFont="1" applyFill="1" applyBorder="1"/>
    <xf numFmtId="0" fontId="5" fillId="0" borderId="5" xfId="0" applyFont="1" applyFill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1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1" xfId="0" applyFont="1" applyBorder="1" applyAlignment="1">
      <alignment horizontal="left"/>
    </xf>
    <xf numFmtId="0" fontId="6" fillId="0" borderId="1" xfId="0" quotePrefix="1" applyFont="1" applyBorder="1" applyAlignment="1">
      <alignment horizontal="left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12" fillId="0" borderId="1" xfId="0" applyFont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5" fillId="0" borderId="1" xfId="0" quotePrefix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/>
    <xf numFmtId="3" fontId="7" fillId="0" borderId="1" xfId="0" applyNumberFormat="1" applyFont="1" applyBorder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12" fillId="0" borderId="4" xfId="0" applyFont="1" applyBorder="1"/>
    <xf numFmtId="0" fontId="12" fillId="0" borderId="0" xfId="0" applyFont="1" applyBorder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" fontId="6" fillId="2" borderId="1" xfId="0" quotePrefix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Border="1" applyAlignment="1">
      <alignment vertical="center"/>
    </xf>
    <xf numFmtId="3" fontId="6" fillId="2" borderId="0" xfId="0" applyNumberFormat="1" applyFont="1" applyFill="1" applyAlignment="1">
      <alignment horizontal="center"/>
    </xf>
    <xf numFmtId="3" fontId="6" fillId="2" borderId="1" xfId="0" quotePrefix="1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/>
    <xf numFmtId="0" fontId="12" fillId="2" borderId="0" xfId="0" applyFont="1" applyFill="1"/>
    <xf numFmtId="0" fontId="6" fillId="2" borderId="0" xfId="0" applyFont="1" applyFill="1"/>
    <xf numFmtId="1" fontId="6" fillId="2" borderId="0" xfId="0" applyNumberFormat="1" applyFont="1" applyFill="1" applyAlignment="1">
      <alignment horizontal="center" vertical="center"/>
    </xf>
    <xf numFmtId="0" fontId="6" fillId="2" borderId="1" xfId="0" quotePrefix="1" applyFont="1" applyFill="1" applyBorder="1" applyAlignment="1">
      <alignment vertical="center" wrapText="1"/>
    </xf>
    <xf numFmtId="4" fontId="6" fillId="2" borderId="1" xfId="0" quotePrefix="1" applyNumberFormat="1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8" fillId="2" borderId="1" xfId="0" quotePrefix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0" fontId="8" fillId="2" borderId="0" xfId="0" quotePrefix="1" applyFont="1" applyFill="1" applyBorder="1" applyAlignment="1">
      <alignment vertical="center" wrapText="1"/>
    </xf>
    <xf numFmtId="4" fontId="8" fillId="2" borderId="0" xfId="0" applyNumberFormat="1" applyFont="1" applyFill="1" applyBorder="1" applyAlignment="1">
      <alignment vertical="center" wrapText="1"/>
    </xf>
    <xf numFmtId="3" fontId="8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wrapText="1"/>
    </xf>
    <xf numFmtId="4" fontId="12" fillId="2" borderId="0" xfId="0" applyNumberFormat="1" applyFont="1" applyFill="1" applyBorder="1" applyAlignment="1">
      <alignment wrapText="1"/>
    </xf>
    <xf numFmtId="0" fontId="12" fillId="2" borderId="0" xfId="0" applyFont="1" applyFill="1" applyAlignment="1">
      <alignment horizontal="center"/>
    </xf>
    <xf numFmtId="3" fontId="13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4" fontId="12" fillId="2" borderId="0" xfId="0" applyNumberFormat="1" applyFont="1" applyFill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B9" sqref="B9"/>
    </sheetView>
  </sheetViews>
  <sheetFormatPr defaultRowHeight="15"/>
  <cols>
    <col min="1" max="1" width="6" customWidth="1"/>
    <col min="2" max="2" width="54" customWidth="1"/>
    <col min="3" max="3" width="17.42578125" customWidth="1"/>
  </cols>
  <sheetData>
    <row r="1" spans="1:3" ht="48" customHeight="1">
      <c r="A1" s="172" t="s">
        <v>237</v>
      </c>
      <c r="B1" s="172"/>
      <c r="C1" s="172"/>
    </row>
    <row r="2" spans="1:3" ht="32.25" customHeight="1">
      <c r="A2" s="172" t="s">
        <v>236</v>
      </c>
      <c r="B2" s="172"/>
      <c r="C2" s="172"/>
    </row>
    <row r="4" spans="1:3">
      <c r="A4" s="171" t="s">
        <v>238</v>
      </c>
      <c r="B4" s="171"/>
      <c r="C4" s="171"/>
    </row>
    <row r="5" spans="1:3" ht="15" customHeight="1">
      <c r="A5" s="165" t="s">
        <v>150</v>
      </c>
      <c r="B5" s="167" t="s">
        <v>83</v>
      </c>
      <c r="C5" s="169" t="s">
        <v>86</v>
      </c>
    </row>
    <row r="6" spans="1:3">
      <c r="A6" s="166"/>
      <c r="B6" s="168"/>
      <c r="C6" s="170"/>
    </row>
    <row r="7" spans="1:3">
      <c r="A7" s="111">
        <v>1</v>
      </c>
      <c r="B7" s="144">
        <v>2</v>
      </c>
      <c r="C7" s="144">
        <v>3</v>
      </c>
    </row>
    <row r="8" spans="1:3">
      <c r="A8" s="141">
        <v>1</v>
      </c>
      <c r="B8" s="142" t="s">
        <v>71</v>
      </c>
      <c r="C8" s="141">
        <v>27469</v>
      </c>
    </row>
    <row r="9" spans="1:3">
      <c r="A9" s="141">
        <v>2</v>
      </c>
      <c r="B9" s="143" t="s">
        <v>61</v>
      </c>
      <c r="C9" s="141">
        <v>7738</v>
      </c>
    </row>
    <row r="10" spans="1:3">
      <c r="A10" s="141">
        <v>3</v>
      </c>
      <c r="B10" s="142" t="s">
        <v>222</v>
      </c>
      <c r="C10" s="141">
        <v>505</v>
      </c>
    </row>
    <row r="11" spans="1:3">
      <c r="A11" s="141">
        <v>4</v>
      </c>
      <c r="B11" s="142" t="s">
        <v>60</v>
      </c>
      <c r="C11" s="141">
        <v>44254</v>
      </c>
    </row>
    <row r="12" spans="1:3">
      <c r="A12" s="141">
        <v>5</v>
      </c>
      <c r="B12" s="142" t="s">
        <v>223</v>
      </c>
      <c r="C12" s="141">
        <v>8167</v>
      </c>
    </row>
    <row r="13" spans="1:3">
      <c r="A13" s="141">
        <v>6</v>
      </c>
      <c r="B13" s="142" t="s">
        <v>224</v>
      </c>
      <c r="C13" s="141">
        <v>3487</v>
      </c>
    </row>
    <row r="14" spans="1:3">
      <c r="A14" s="141">
        <v>7</v>
      </c>
      <c r="B14" s="142" t="s">
        <v>225</v>
      </c>
      <c r="C14" s="141">
        <v>350</v>
      </c>
    </row>
    <row r="15" spans="1:3">
      <c r="A15" s="141">
        <v>8</v>
      </c>
      <c r="B15" s="142" t="s">
        <v>36</v>
      </c>
      <c r="C15" s="141">
        <v>13719</v>
      </c>
    </row>
    <row r="16" spans="1:3">
      <c r="A16" s="141">
        <v>9</v>
      </c>
      <c r="B16" s="142" t="s">
        <v>226</v>
      </c>
      <c r="C16" s="141">
        <v>300</v>
      </c>
    </row>
    <row r="17" spans="1:3">
      <c r="A17" s="141">
        <v>10</v>
      </c>
      <c r="B17" s="142" t="s">
        <v>227</v>
      </c>
      <c r="C17" s="141">
        <v>4588</v>
      </c>
    </row>
    <row r="18" spans="1:3">
      <c r="A18" s="141">
        <v>11</v>
      </c>
      <c r="B18" s="142" t="s">
        <v>228</v>
      </c>
      <c r="C18" s="141">
        <v>17799</v>
      </c>
    </row>
    <row r="19" spans="1:3">
      <c r="A19" s="141">
        <v>12</v>
      </c>
      <c r="B19" s="142" t="s">
        <v>229</v>
      </c>
      <c r="C19" s="141">
        <v>3133</v>
      </c>
    </row>
    <row r="20" spans="1:3">
      <c r="A20" s="141">
        <v>13</v>
      </c>
      <c r="B20" s="142" t="s">
        <v>230</v>
      </c>
      <c r="C20" s="141">
        <v>3061</v>
      </c>
    </row>
    <row r="21" spans="1:3">
      <c r="A21" s="141">
        <v>14</v>
      </c>
      <c r="B21" s="142" t="s">
        <v>19</v>
      </c>
      <c r="C21" s="141">
        <v>2993</v>
      </c>
    </row>
    <row r="22" spans="1:3">
      <c r="A22" s="141">
        <v>15</v>
      </c>
      <c r="B22" s="142" t="s">
        <v>231</v>
      </c>
      <c r="C22" s="141">
        <v>5820</v>
      </c>
    </row>
    <row r="23" spans="1:3">
      <c r="A23" s="141">
        <v>16</v>
      </c>
      <c r="B23" s="142" t="s">
        <v>232</v>
      </c>
      <c r="C23" s="141">
        <v>2825</v>
      </c>
    </row>
    <row r="24" spans="1:3">
      <c r="A24" s="141">
        <v>17</v>
      </c>
      <c r="B24" s="142" t="s">
        <v>233</v>
      </c>
      <c r="C24" s="141">
        <v>11684</v>
      </c>
    </row>
    <row r="25" spans="1:3">
      <c r="A25" s="141">
        <v>18</v>
      </c>
      <c r="B25" s="142" t="s">
        <v>234</v>
      </c>
      <c r="C25" s="141">
        <v>11425</v>
      </c>
    </row>
    <row r="26" spans="1:3">
      <c r="A26" s="141">
        <v>19</v>
      </c>
      <c r="B26" s="142" t="s">
        <v>235</v>
      </c>
      <c r="C26" s="141">
        <v>5102</v>
      </c>
    </row>
  </sheetData>
  <mergeCells count="6">
    <mergeCell ref="A5:A6"/>
    <mergeCell ref="B5:B6"/>
    <mergeCell ref="C5:C6"/>
    <mergeCell ref="A4:C4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19"/>
  <sheetViews>
    <sheetView workbookViewId="0">
      <selection activeCell="C2" sqref="C2:C3"/>
    </sheetView>
  </sheetViews>
  <sheetFormatPr defaultRowHeight="12.75"/>
  <cols>
    <col min="1" max="1" width="5" style="83" customWidth="1"/>
    <col min="2" max="2" width="42.7109375" style="82" customWidth="1"/>
    <col min="3" max="16384" width="9.140625" style="82"/>
  </cols>
  <sheetData>
    <row r="1" spans="1:3" ht="25.5" customHeight="1">
      <c r="A1" s="181" t="s">
        <v>209</v>
      </c>
      <c r="B1" s="181"/>
      <c r="C1" s="181"/>
    </row>
    <row r="2" spans="1:3" ht="15" customHeight="1">
      <c r="A2" s="198" t="s">
        <v>0</v>
      </c>
      <c r="B2" s="176" t="s">
        <v>83</v>
      </c>
      <c r="C2" s="176" t="s">
        <v>86</v>
      </c>
    </row>
    <row r="3" spans="1:3" ht="12.75" customHeight="1">
      <c r="A3" s="199"/>
      <c r="B3" s="176"/>
      <c r="C3" s="176"/>
    </row>
    <row r="4" spans="1:3">
      <c r="A4" s="65">
        <v>1</v>
      </c>
      <c r="B4" s="7">
        <v>2</v>
      </c>
      <c r="C4" s="106">
        <v>3</v>
      </c>
    </row>
    <row r="5" spans="1:3">
      <c r="A5" s="65">
        <v>1</v>
      </c>
      <c r="B5" s="64" t="s">
        <v>199</v>
      </c>
      <c r="C5" s="66">
        <v>5482</v>
      </c>
    </row>
    <row r="6" spans="1:3">
      <c r="A6" s="65">
        <v>2</v>
      </c>
      <c r="B6" s="64" t="s">
        <v>15</v>
      </c>
      <c r="C6" s="66">
        <v>30526</v>
      </c>
    </row>
    <row r="7" spans="1:3">
      <c r="A7" s="65">
        <v>3</v>
      </c>
      <c r="B7" s="64" t="s">
        <v>23</v>
      </c>
      <c r="C7" s="66">
        <v>73889</v>
      </c>
    </row>
    <row r="8" spans="1:3">
      <c r="A8" s="65">
        <v>4</v>
      </c>
      <c r="B8" s="64" t="s">
        <v>26</v>
      </c>
      <c r="C8" s="66">
        <v>44483</v>
      </c>
    </row>
    <row r="9" spans="1:3">
      <c r="A9" s="65">
        <v>5</v>
      </c>
      <c r="B9" s="64" t="s">
        <v>30</v>
      </c>
      <c r="C9" s="66">
        <v>16685</v>
      </c>
    </row>
    <row r="10" spans="1:3">
      <c r="A10" s="65">
        <v>6</v>
      </c>
      <c r="B10" s="64" t="s">
        <v>33</v>
      </c>
      <c r="C10" s="66">
        <v>55503</v>
      </c>
    </row>
    <row r="11" spans="1:3">
      <c r="A11" s="65">
        <v>7</v>
      </c>
      <c r="B11" s="64" t="s">
        <v>200</v>
      </c>
      <c r="C11" s="66">
        <v>27927</v>
      </c>
    </row>
    <row r="12" spans="1:3">
      <c r="A12" s="65">
        <v>8</v>
      </c>
      <c r="B12" s="64" t="s">
        <v>41</v>
      </c>
      <c r="C12" s="66">
        <v>72172</v>
      </c>
    </row>
    <row r="13" spans="1:3">
      <c r="A13" s="65">
        <v>9</v>
      </c>
      <c r="B13" s="64" t="s">
        <v>42</v>
      </c>
      <c r="C13" s="66">
        <v>159344</v>
      </c>
    </row>
    <row r="14" spans="1:3">
      <c r="A14" s="65">
        <v>10</v>
      </c>
      <c r="B14" s="64" t="s">
        <v>43</v>
      </c>
      <c r="C14" s="66">
        <v>80425</v>
      </c>
    </row>
    <row r="15" spans="1:3">
      <c r="A15" s="65">
        <v>11</v>
      </c>
      <c r="B15" s="64" t="s">
        <v>48</v>
      </c>
      <c r="C15" s="66">
        <v>19063</v>
      </c>
    </row>
    <row r="16" spans="1:3">
      <c r="A16" s="65">
        <v>12</v>
      </c>
      <c r="B16" s="64" t="s">
        <v>49</v>
      </c>
      <c r="C16" s="66">
        <v>38313</v>
      </c>
    </row>
    <row r="17" spans="1:3">
      <c r="A17" s="65">
        <v>13</v>
      </c>
      <c r="B17" s="64" t="s">
        <v>51</v>
      </c>
      <c r="C17" s="66">
        <v>158474</v>
      </c>
    </row>
    <row r="18" spans="1:3">
      <c r="A18" s="65">
        <v>14</v>
      </c>
      <c r="B18" s="64" t="s">
        <v>201</v>
      </c>
      <c r="C18" s="66">
        <v>110453</v>
      </c>
    </row>
    <row r="19" spans="1:3">
      <c r="A19" s="65">
        <v>15</v>
      </c>
      <c r="B19" s="64" t="s">
        <v>62</v>
      </c>
      <c r="C19" s="66">
        <v>83944</v>
      </c>
    </row>
  </sheetData>
  <mergeCells count="4">
    <mergeCell ref="C2:C3"/>
    <mergeCell ref="A1:C1"/>
    <mergeCell ref="A2:A3"/>
    <mergeCell ref="B2:B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J9" sqref="J9"/>
    </sheetView>
  </sheetViews>
  <sheetFormatPr defaultRowHeight="12.75"/>
  <cols>
    <col min="1" max="1" width="4.28515625" style="73" customWidth="1"/>
    <col min="2" max="2" width="28.5703125" style="73" customWidth="1"/>
    <col min="3" max="3" width="9.85546875" style="73" customWidth="1"/>
    <col min="4" max="244" width="9.140625" style="73"/>
    <col min="245" max="245" width="4.28515625" style="73" customWidth="1"/>
    <col min="246" max="246" width="19.28515625" style="73" customWidth="1"/>
    <col min="247" max="247" width="49.28515625" style="73" customWidth="1"/>
    <col min="248" max="248" width="21.42578125" style="73" customWidth="1"/>
    <col min="249" max="250" width="9.140625" style="73"/>
    <col min="251" max="251" width="9.5703125" style="73" customWidth="1"/>
    <col min="252" max="252" width="9.140625" style="73"/>
    <col min="253" max="253" width="10.42578125" style="73" customWidth="1"/>
    <col min="254" max="254" width="9.85546875" style="73" customWidth="1"/>
    <col min="255" max="500" width="9.140625" style="73"/>
    <col min="501" max="501" width="4.28515625" style="73" customWidth="1"/>
    <col min="502" max="502" width="19.28515625" style="73" customWidth="1"/>
    <col min="503" max="503" width="49.28515625" style="73" customWidth="1"/>
    <col min="504" max="504" width="21.42578125" style="73" customWidth="1"/>
    <col min="505" max="506" width="9.140625" style="73"/>
    <col min="507" max="507" width="9.5703125" style="73" customWidth="1"/>
    <col min="508" max="508" width="9.140625" style="73"/>
    <col min="509" max="509" width="10.42578125" style="73" customWidth="1"/>
    <col min="510" max="510" width="9.85546875" style="73" customWidth="1"/>
    <col min="511" max="756" width="9.140625" style="73"/>
    <col min="757" max="757" width="4.28515625" style="73" customWidth="1"/>
    <col min="758" max="758" width="19.28515625" style="73" customWidth="1"/>
    <col min="759" max="759" width="49.28515625" style="73" customWidth="1"/>
    <col min="760" max="760" width="21.42578125" style="73" customWidth="1"/>
    <col min="761" max="762" width="9.140625" style="73"/>
    <col min="763" max="763" width="9.5703125" style="73" customWidth="1"/>
    <col min="764" max="764" width="9.140625" style="73"/>
    <col min="765" max="765" width="10.42578125" style="73" customWidth="1"/>
    <col min="766" max="766" width="9.85546875" style="73" customWidth="1"/>
    <col min="767" max="1012" width="9.140625" style="73"/>
    <col min="1013" max="1013" width="4.28515625" style="73" customWidth="1"/>
    <col min="1014" max="1014" width="19.28515625" style="73" customWidth="1"/>
    <col min="1015" max="1015" width="49.28515625" style="73" customWidth="1"/>
    <col min="1016" max="1016" width="21.42578125" style="73" customWidth="1"/>
    <col min="1017" max="1018" width="9.140625" style="73"/>
    <col min="1019" max="1019" width="9.5703125" style="73" customWidth="1"/>
    <col min="1020" max="1020" width="9.140625" style="73"/>
    <col min="1021" max="1021" width="10.42578125" style="73" customWidth="1"/>
    <col min="1022" max="1022" width="9.85546875" style="73" customWidth="1"/>
    <col min="1023" max="1268" width="9.140625" style="73"/>
    <col min="1269" max="1269" width="4.28515625" style="73" customWidth="1"/>
    <col min="1270" max="1270" width="19.28515625" style="73" customWidth="1"/>
    <col min="1271" max="1271" width="49.28515625" style="73" customWidth="1"/>
    <col min="1272" max="1272" width="21.42578125" style="73" customWidth="1"/>
    <col min="1273" max="1274" width="9.140625" style="73"/>
    <col min="1275" max="1275" width="9.5703125" style="73" customWidth="1"/>
    <col min="1276" max="1276" width="9.140625" style="73"/>
    <col min="1277" max="1277" width="10.42578125" style="73" customWidth="1"/>
    <col min="1278" max="1278" width="9.85546875" style="73" customWidth="1"/>
    <col min="1279" max="1524" width="9.140625" style="73"/>
    <col min="1525" max="1525" width="4.28515625" style="73" customWidth="1"/>
    <col min="1526" max="1526" width="19.28515625" style="73" customWidth="1"/>
    <col min="1527" max="1527" width="49.28515625" style="73" customWidth="1"/>
    <col min="1528" max="1528" width="21.42578125" style="73" customWidth="1"/>
    <col min="1529" max="1530" width="9.140625" style="73"/>
    <col min="1531" max="1531" width="9.5703125" style="73" customWidth="1"/>
    <col min="1532" max="1532" width="9.140625" style="73"/>
    <col min="1533" max="1533" width="10.42578125" style="73" customWidth="1"/>
    <col min="1534" max="1534" width="9.85546875" style="73" customWidth="1"/>
    <col min="1535" max="1780" width="9.140625" style="73"/>
    <col min="1781" max="1781" width="4.28515625" style="73" customWidth="1"/>
    <col min="1782" max="1782" width="19.28515625" style="73" customWidth="1"/>
    <col min="1783" max="1783" width="49.28515625" style="73" customWidth="1"/>
    <col min="1784" max="1784" width="21.42578125" style="73" customWidth="1"/>
    <col min="1785" max="1786" width="9.140625" style="73"/>
    <col min="1787" max="1787" width="9.5703125" style="73" customWidth="1"/>
    <col min="1788" max="1788" width="9.140625" style="73"/>
    <col min="1789" max="1789" width="10.42578125" style="73" customWidth="1"/>
    <col min="1790" max="1790" width="9.85546875" style="73" customWidth="1"/>
    <col min="1791" max="2036" width="9.140625" style="73"/>
    <col min="2037" max="2037" width="4.28515625" style="73" customWidth="1"/>
    <col min="2038" max="2038" width="19.28515625" style="73" customWidth="1"/>
    <col min="2039" max="2039" width="49.28515625" style="73" customWidth="1"/>
    <col min="2040" max="2040" width="21.42578125" style="73" customWidth="1"/>
    <col min="2041" max="2042" width="9.140625" style="73"/>
    <col min="2043" max="2043" width="9.5703125" style="73" customWidth="1"/>
    <col min="2044" max="2044" width="9.140625" style="73"/>
    <col min="2045" max="2045" width="10.42578125" style="73" customWidth="1"/>
    <col min="2046" max="2046" width="9.85546875" style="73" customWidth="1"/>
    <col min="2047" max="2292" width="9.140625" style="73"/>
    <col min="2293" max="2293" width="4.28515625" style="73" customWidth="1"/>
    <col min="2294" max="2294" width="19.28515625" style="73" customWidth="1"/>
    <col min="2295" max="2295" width="49.28515625" style="73" customWidth="1"/>
    <col min="2296" max="2296" width="21.42578125" style="73" customWidth="1"/>
    <col min="2297" max="2298" width="9.140625" style="73"/>
    <col min="2299" max="2299" width="9.5703125" style="73" customWidth="1"/>
    <col min="2300" max="2300" width="9.140625" style="73"/>
    <col min="2301" max="2301" width="10.42578125" style="73" customWidth="1"/>
    <col min="2302" max="2302" width="9.85546875" style="73" customWidth="1"/>
    <col min="2303" max="2548" width="9.140625" style="73"/>
    <col min="2549" max="2549" width="4.28515625" style="73" customWidth="1"/>
    <col min="2550" max="2550" width="19.28515625" style="73" customWidth="1"/>
    <col min="2551" max="2551" width="49.28515625" style="73" customWidth="1"/>
    <col min="2552" max="2552" width="21.42578125" style="73" customWidth="1"/>
    <col min="2553" max="2554" width="9.140625" style="73"/>
    <col min="2555" max="2555" width="9.5703125" style="73" customWidth="1"/>
    <col min="2556" max="2556" width="9.140625" style="73"/>
    <col min="2557" max="2557" width="10.42578125" style="73" customWidth="1"/>
    <col min="2558" max="2558" width="9.85546875" style="73" customWidth="1"/>
    <col min="2559" max="2804" width="9.140625" style="73"/>
    <col min="2805" max="2805" width="4.28515625" style="73" customWidth="1"/>
    <col min="2806" max="2806" width="19.28515625" style="73" customWidth="1"/>
    <col min="2807" max="2807" width="49.28515625" style="73" customWidth="1"/>
    <col min="2808" max="2808" width="21.42578125" style="73" customWidth="1"/>
    <col min="2809" max="2810" width="9.140625" style="73"/>
    <col min="2811" max="2811" width="9.5703125" style="73" customWidth="1"/>
    <col min="2812" max="2812" width="9.140625" style="73"/>
    <col min="2813" max="2813" width="10.42578125" style="73" customWidth="1"/>
    <col min="2814" max="2814" width="9.85546875" style="73" customWidth="1"/>
    <col min="2815" max="3060" width="9.140625" style="73"/>
    <col min="3061" max="3061" width="4.28515625" style="73" customWidth="1"/>
    <col min="3062" max="3062" width="19.28515625" style="73" customWidth="1"/>
    <col min="3063" max="3063" width="49.28515625" style="73" customWidth="1"/>
    <col min="3064" max="3064" width="21.42578125" style="73" customWidth="1"/>
    <col min="3065" max="3066" width="9.140625" style="73"/>
    <col min="3067" max="3067" width="9.5703125" style="73" customWidth="1"/>
    <col min="3068" max="3068" width="9.140625" style="73"/>
    <col min="3069" max="3069" width="10.42578125" style="73" customWidth="1"/>
    <col min="3070" max="3070" width="9.85546875" style="73" customWidth="1"/>
    <col min="3071" max="3316" width="9.140625" style="73"/>
    <col min="3317" max="3317" width="4.28515625" style="73" customWidth="1"/>
    <col min="3318" max="3318" width="19.28515625" style="73" customWidth="1"/>
    <col min="3319" max="3319" width="49.28515625" style="73" customWidth="1"/>
    <col min="3320" max="3320" width="21.42578125" style="73" customWidth="1"/>
    <col min="3321" max="3322" width="9.140625" style="73"/>
    <col min="3323" max="3323" width="9.5703125" style="73" customWidth="1"/>
    <col min="3324" max="3324" width="9.140625" style="73"/>
    <col min="3325" max="3325" width="10.42578125" style="73" customWidth="1"/>
    <col min="3326" max="3326" width="9.85546875" style="73" customWidth="1"/>
    <col min="3327" max="3572" width="9.140625" style="73"/>
    <col min="3573" max="3573" width="4.28515625" style="73" customWidth="1"/>
    <col min="3574" max="3574" width="19.28515625" style="73" customWidth="1"/>
    <col min="3575" max="3575" width="49.28515625" style="73" customWidth="1"/>
    <col min="3576" max="3576" width="21.42578125" style="73" customWidth="1"/>
    <col min="3577" max="3578" width="9.140625" style="73"/>
    <col min="3579" max="3579" width="9.5703125" style="73" customWidth="1"/>
    <col min="3580" max="3580" width="9.140625" style="73"/>
    <col min="3581" max="3581" width="10.42578125" style="73" customWidth="1"/>
    <col min="3582" max="3582" width="9.85546875" style="73" customWidth="1"/>
    <col min="3583" max="3828" width="9.140625" style="73"/>
    <col min="3829" max="3829" width="4.28515625" style="73" customWidth="1"/>
    <col min="3830" max="3830" width="19.28515625" style="73" customWidth="1"/>
    <col min="3831" max="3831" width="49.28515625" style="73" customWidth="1"/>
    <col min="3832" max="3832" width="21.42578125" style="73" customWidth="1"/>
    <col min="3833" max="3834" width="9.140625" style="73"/>
    <col min="3835" max="3835" width="9.5703125" style="73" customWidth="1"/>
    <col min="3836" max="3836" width="9.140625" style="73"/>
    <col min="3837" max="3837" width="10.42578125" style="73" customWidth="1"/>
    <col min="3838" max="3838" width="9.85546875" style="73" customWidth="1"/>
    <col min="3839" max="4084" width="9.140625" style="73"/>
    <col min="4085" max="4085" width="4.28515625" style="73" customWidth="1"/>
    <col min="4086" max="4086" width="19.28515625" style="73" customWidth="1"/>
    <col min="4087" max="4087" width="49.28515625" style="73" customWidth="1"/>
    <col min="4088" max="4088" width="21.42578125" style="73" customWidth="1"/>
    <col min="4089" max="4090" width="9.140625" style="73"/>
    <col min="4091" max="4091" width="9.5703125" style="73" customWidth="1"/>
    <col min="4092" max="4092" width="9.140625" style="73"/>
    <col min="4093" max="4093" width="10.42578125" style="73" customWidth="1"/>
    <col min="4094" max="4094" width="9.85546875" style="73" customWidth="1"/>
    <col min="4095" max="4340" width="9.140625" style="73"/>
    <col min="4341" max="4341" width="4.28515625" style="73" customWidth="1"/>
    <col min="4342" max="4342" width="19.28515625" style="73" customWidth="1"/>
    <col min="4343" max="4343" width="49.28515625" style="73" customWidth="1"/>
    <col min="4344" max="4344" width="21.42578125" style="73" customWidth="1"/>
    <col min="4345" max="4346" width="9.140625" style="73"/>
    <col min="4347" max="4347" width="9.5703125" style="73" customWidth="1"/>
    <col min="4348" max="4348" width="9.140625" style="73"/>
    <col min="4349" max="4349" width="10.42578125" style="73" customWidth="1"/>
    <col min="4350" max="4350" width="9.85546875" style="73" customWidth="1"/>
    <col min="4351" max="4596" width="9.140625" style="73"/>
    <col min="4597" max="4597" width="4.28515625" style="73" customWidth="1"/>
    <col min="4598" max="4598" width="19.28515625" style="73" customWidth="1"/>
    <col min="4599" max="4599" width="49.28515625" style="73" customWidth="1"/>
    <col min="4600" max="4600" width="21.42578125" style="73" customWidth="1"/>
    <col min="4601" max="4602" width="9.140625" style="73"/>
    <col min="4603" max="4603" width="9.5703125" style="73" customWidth="1"/>
    <col min="4604" max="4604" width="9.140625" style="73"/>
    <col min="4605" max="4605" width="10.42578125" style="73" customWidth="1"/>
    <col min="4606" max="4606" width="9.85546875" style="73" customWidth="1"/>
    <col min="4607" max="4852" width="9.140625" style="73"/>
    <col min="4853" max="4853" width="4.28515625" style="73" customWidth="1"/>
    <col min="4854" max="4854" width="19.28515625" style="73" customWidth="1"/>
    <col min="4855" max="4855" width="49.28515625" style="73" customWidth="1"/>
    <col min="4856" max="4856" width="21.42578125" style="73" customWidth="1"/>
    <col min="4857" max="4858" width="9.140625" style="73"/>
    <col min="4859" max="4859" width="9.5703125" style="73" customWidth="1"/>
    <col min="4860" max="4860" width="9.140625" style="73"/>
    <col min="4861" max="4861" width="10.42578125" style="73" customWidth="1"/>
    <col min="4862" max="4862" width="9.85546875" style="73" customWidth="1"/>
    <col min="4863" max="5108" width="9.140625" style="73"/>
    <col min="5109" max="5109" width="4.28515625" style="73" customWidth="1"/>
    <col min="5110" max="5110" width="19.28515625" style="73" customWidth="1"/>
    <col min="5111" max="5111" width="49.28515625" style="73" customWidth="1"/>
    <col min="5112" max="5112" width="21.42578125" style="73" customWidth="1"/>
    <col min="5113" max="5114" width="9.140625" style="73"/>
    <col min="5115" max="5115" width="9.5703125" style="73" customWidth="1"/>
    <col min="5116" max="5116" width="9.140625" style="73"/>
    <col min="5117" max="5117" width="10.42578125" style="73" customWidth="1"/>
    <col min="5118" max="5118" width="9.85546875" style="73" customWidth="1"/>
    <col min="5119" max="5364" width="9.140625" style="73"/>
    <col min="5365" max="5365" width="4.28515625" style="73" customWidth="1"/>
    <col min="5366" max="5366" width="19.28515625" style="73" customWidth="1"/>
    <col min="5367" max="5367" width="49.28515625" style="73" customWidth="1"/>
    <col min="5368" max="5368" width="21.42578125" style="73" customWidth="1"/>
    <col min="5369" max="5370" width="9.140625" style="73"/>
    <col min="5371" max="5371" width="9.5703125" style="73" customWidth="1"/>
    <col min="5372" max="5372" width="9.140625" style="73"/>
    <col min="5373" max="5373" width="10.42578125" style="73" customWidth="1"/>
    <col min="5374" max="5374" width="9.85546875" style="73" customWidth="1"/>
    <col min="5375" max="5620" width="9.140625" style="73"/>
    <col min="5621" max="5621" width="4.28515625" style="73" customWidth="1"/>
    <col min="5622" max="5622" width="19.28515625" style="73" customWidth="1"/>
    <col min="5623" max="5623" width="49.28515625" style="73" customWidth="1"/>
    <col min="5624" max="5624" width="21.42578125" style="73" customWidth="1"/>
    <col min="5625" max="5626" width="9.140625" style="73"/>
    <col min="5627" max="5627" width="9.5703125" style="73" customWidth="1"/>
    <col min="5628" max="5628" width="9.140625" style="73"/>
    <col min="5629" max="5629" width="10.42578125" style="73" customWidth="1"/>
    <col min="5630" max="5630" width="9.85546875" style="73" customWidth="1"/>
    <col min="5631" max="5876" width="9.140625" style="73"/>
    <col min="5877" max="5877" width="4.28515625" style="73" customWidth="1"/>
    <col min="5878" max="5878" width="19.28515625" style="73" customWidth="1"/>
    <col min="5879" max="5879" width="49.28515625" style="73" customWidth="1"/>
    <col min="5880" max="5880" width="21.42578125" style="73" customWidth="1"/>
    <col min="5881" max="5882" width="9.140625" style="73"/>
    <col min="5883" max="5883" width="9.5703125" style="73" customWidth="1"/>
    <col min="5884" max="5884" width="9.140625" style="73"/>
    <col min="5885" max="5885" width="10.42578125" style="73" customWidth="1"/>
    <col min="5886" max="5886" width="9.85546875" style="73" customWidth="1"/>
    <col min="5887" max="6132" width="9.140625" style="73"/>
    <col min="6133" max="6133" width="4.28515625" style="73" customWidth="1"/>
    <col min="6134" max="6134" width="19.28515625" style="73" customWidth="1"/>
    <col min="6135" max="6135" width="49.28515625" style="73" customWidth="1"/>
    <col min="6136" max="6136" width="21.42578125" style="73" customWidth="1"/>
    <col min="6137" max="6138" width="9.140625" style="73"/>
    <col min="6139" max="6139" width="9.5703125" style="73" customWidth="1"/>
    <col min="6140" max="6140" width="9.140625" style="73"/>
    <col min="6141" max="6141" width="10.42578125" style="73" customWidth="1"/>
    <col min="6142" max="6142" width="9.85546875" style="73" customWidth="1"/>
    <col min="6143" max="6388" width="9.140625" style="73"/>
    <col min="6389" max="6389" width="4.28515625" style="73" customWidth="1"/>
    <col min="6390" max="6390" width="19.28515625" style="73" customWidth="1"/>
    <col min="6391" max="6391" width="49.28515625" style="73" customWidth="1"/>
    <col min="6392" max="6392" width="21.42578125" style="73" customWidth="1"/>
    <col min="6393" max="6394" width="9.140625" style="73"/>
    <col min="6395" max="6395" width="9.5703125" style="73" customWidth="1"/>
    <col min="6396" max="6396" width="9.140625" style="73"/>
    <col min="6397" max="6397" width="10.42578125" style="73" customWidth="1"/>
    <col min="6398" max="6398" width="9.85546875" style="73" customWidth="1"/>
    <col min="6399" max="6644" width="9.140625" style="73"/>
    <col min="6645" max="6645" width="4.28515625" style="73" customWidth="1"/>
    <col min="6646" max="6646" width="19.28515625" style="73" customWidth="1"/>
    <col min="6647" max="6647" width="49.28515625" style="73" customWidth="1"/>
    <col min="6648" max="6648" width="21.42578125" style="73" customWidth="1"/>
    <col min="6649" max="6650" width="9.140625" style="73"/>
    <col min="6651" max="6651" width="9.5703125" style="73" customWidth="1"/>
    <col min="6652" max="6652" width="9.140625" style="73"/>
    <col min="6653" max="6653" width="10.42578125" style="73" customWidth="1"/>
    <col min="6654" max="6654" width="9.85546875" style="73" customWidth="1"/>
    <col min="6655" max="6900" width="9.140625" style="73"/>
    <col min="6901" max="6901" width="4.28515625" style="73" customWidth="1"/>
    <col min="6902" max="6902" width="19.28515625" style="73" customWidth="1"/>
    <col min="6903" max="6903" width="49.28515625" style="73" customWidth="1"/>
    <col min="6904" max="6904" width="21.42578125" style="73" customWidth="1"/>
    <col min="6905" max="6906" width="9.140625" style="73"/>
    <col min="6907" max="6907" width="9.5703125" style="73" customWidth="1"/>
    <col min="6908" max="6908" width="9.140625" style="73"/>
    <col min="6909" max="6909" width="10.42578125" style="73" customWidth="1"/>
    <col min="6910" max="6910" width="9.85546875" style="73" customWidth="1"/>
    <col min="6911" max="7156" width="9.140625" style="73"/>
    <col min="7157" max="7157" width="4.28515625" style="73" customWidth="1"/>
    <col min="7158" max="7158" width="19.28515625" style="73" customWidth="1"/>
    <col min="7159" max="7159" width="49.28515625" style="73" customWidth="1"/>
    <col min="7160" max="7160" width="21.42578125" style="73" customWidth="1"/>
    <col min="7161" max="7162" width="9.140625" style="73"/>
    <col min="7163" max="7163" width="9.5703125" style="73" customWidth="1"/>
    <col min="7164" max="7164" width="9.140625" style="73"/>
    <col min="7165" max="7165" width="10.42578125" style="73" customWidth="1"/>
    <col min="7166" max="7166" width="9.85546875" style="73" customWidth="1"/>
    <col min="7167" max="7412" width="9.140625" style="73"/>
    <col min="7413" max="7413" width="4.28515625" style="73" customWidth="1"/>
    <col min="7414" max="7414" width="19.28515625" style="73" customWidth="1"/>
    <col min="7415" max="7415" width="49.28515625" style="73" customWidth="1"/>
    <col min="7416" max="7416" width="21.42578125" style="73" customWidth="1"/>
    <col min="7417" max="7418" width="9.140625" style="73"/>
    <col min="7419" max="7419" width="9.5703125" style="73" customWidth="1"/>
    <col min="7420" max="7420" width="9.140625" style="73"/>
    <col min="7421" max="7421" width="10.42578125" style="73" customWidth="1"/>
    <col min="7422" max="7422" width="9.85546875" style="73" customWidth="1"/>
    <col min="7423" max="7668" width="9.140625" style="73"/>
    <col min="7669" max="7669" width="4.28515625" style="73" customWidth="1"/>
    <col min="7670" max="7670" width="19.28515625" style="73" customWidth="1"/>
    <col min="7671" max="7671" width="49.28515625" style="73" customWidth="1"/>
    <col min="7672" max="7672" width="21.42578125" style="73" customWidth="1"/>
    <col min="7673" max="7674" width="9.140625" style="73"/>
    <col min="7675" max="7675" width="9.5703125" style="73" customWidth="1"/>
    <col min="7676" max="7676" width="9.140625" style="73"/>
    <col min="7677" max="7677" width="10.42578125" style="73" customWidth="1"/>
    <col min="7678" max="7678" width="9.85546875" style="73" customWidth="1"/>
    <col min="7679" max="7924" width="9.140625" style="73"/>
    <col min="7925" max="7925" width="4.28515625" style="73" customWidth="1"/>
    <col min="7926" max="7926" width="19.28515625" style="73" customWidth="1"/>
    <col min="7927" max="7927" width="49.28515625" style="73" customWidth="1"/>
    <col min="7928" max="7928" width="21.42578125" style="73" customWidth="1"/>
    <col min="7929" max="7930" width="9.140625" style="73"/>
    <col min="7931" max="7931" width="9.5703125" style="73" customWidth="1"/>
    <col min="7932" max="7932" width="9.140625" style="73"/>
    <col min="7933" max="7933" width="10.42578125" style="73" customWidth="1"/>
    <col min="7934" max="7934" width="9.85546875" style="73" customWidth="1"/>
    <col min="7935" max="8180" width="9.140625" style="73"/>
    <col min="8181" max="8181" width="4.28515625" style="73" customWidth="1"/>
    <col min="8182" max="8182" width="19.28515625" style="73" customWidth="1"/>
    <col min="8183" max="8183" width="49.28515625" style="73" customWidth="1"/>
    <col min="8184" max="8184" width="21.42578125" style="73" customWidth="1"/>
    <col min="8185" max="8186" width="9.140625" style="73"/>
    <col min="8187" max="8187" width="9.5703125" style="73" customWidth="1"/>
    <col min="8188" max="8188" width="9.140625" style="73"/>
    <col min="8189" max="8189" width="10.42578125" style="73" customWidth="1"/>
    <col min="8190" max="8190" width="9.85546875" style="73" customWidth="1"/>
    <col min="8191" max="8436" width="9.140625" style="73"/>
    <col min="8437" max="8437" width="4.28515625" style="73" customWidth="1"/>
    <col min="8438" max="8438" width="19.28515625" style="73" customWidth="1"/>
    <col min="8439" max="8439" width="49.28515625" style="73" customWidth="1"/>
    <col min="8440" max="8440" width="21.42578125" style="73" customWidth="1"/>
    <col min="8441" max="8442" width="9.140625" style="73"/>
    <col min="8443" max="8443" width="9.5703125" style="73" customWidth="1"/>
    <col min="8444" max="8444" width="9.140625" style="73"/>
    <col min="8445" max="8445" width="10.42578125" style="73" customWidth="1"/>
    <col min="8446" max="8446" width="9.85546875" style="73" customWidth="1"/>
    <col min="8447" max="8692" width="9.140625" style="73"/>
    <col min="8693" max="8693" width="4.28515625" style="73" customWidth="1"/>
    <col min="8694" max="8694" width="19.28515625" style="73" customWidth="1"/>
    <col min="8695" max="8695" width="49.28515625" style="73" customWidth="1"/>
    <col min="8696" max="8696" width="21.42578125" style="73" customWidth="1"/>
    <col min="8697" max="8698" width="9.140625" style="73"/>
    <col min="8699" max="8699" width="9.5703125" style="73" customWidth="1"/>
    <col min="8700" max="8700" width="9.140625" style="73"/>
    <col min="8701" max="8701" width="10.42578125" style="73" customWidth="1"/>
    <col min="8702" max="8702" width="9.85546875" style="73" customWidth="1"/>
    <col min="8703" max="8948" width="9.140625" style="73"/>
    <col min="8949" max="8949" width="4.28515625" style="73" customWidth="1"/>
    <col min="8950" max="8950" width="19.28515625" style="73" customWidth="1"/>
    <col min="8951" max="8951" width="49.28515625" style="73" customWidth="1"/>
    <col min="8952" max="8952" width="21.42578125" style="73" customWidth="1"/>
    <col min="8953" max="8954" width="9.140625" style="73"/>
    <col min="8955" max="8955" width="9.5703125" style="73" customWidth="1"/>
    <col min="8956" max="8956" width="9.140625" style="73"/>
    <col min="8957" max="8957" width="10.42578125" style="73" customWidth="1"/>
    <col min="8958" max="8958" width="9.85546875" style="73" customWidth="1"/>
    <col min="8959" max="9204" width="9.140625" style="73"/>
    <col min="9205" max="9205" width="4.28515625" style="73" customWidth="1"/>
    <col min="9206" max="9206" width="19.28515625" style="73" customWidth="1"/>
    <col min="9207" max="9207" width="49.28515625" style="73" customWidth="1"/>
    <col min="9208" max="9208" width="21.42578125" style="73" customWidth="1"/>
    <col min="9209" max="9210" width="9.140625" style="73"/>
    <col min="9211" max="9211" width="9.5703125" style="73" customWidth="1"/>
    <col min="9212" max="9212" width="9.140625" style="73"/>
    <col min="9213" max="9213" width="10.42578125" style="73" customWidth="1"/>
    <col min="9214" max="9214" width="9.85546875" style="73" customWidth="1"/>
    <col min="9215" max="9460" width="9.140625" style="73"/>
    <col min="9461" max="9461" width="4.28515625" style="73" customWidth="1"/>
    <col min="9462" max="9462" width="19.28515625" style="73" customWidth="1"/>
    <col min="9463" max="9463" width="49.28515625" style="73" customWidth="1"/>
    <col min="9464" max="9464" width="21.42578125" style="73" customWidth="1"/>
    <col min="9465" max="9466" width="9.140625" style="73"/>
    <col min="9467" max="9467" width="9.5703125" style="73" customWidth="1"/>
    <col min="9468" max="9468" width="9.140625" style="73"/>
    <col min="9469" max="9469" width="10.42578125" style="73" customWidth="1"/>
    <col min="9470" max="9470" width="9.85546875" style="73" customWidth="1"/>
    <col min="9471" max="9716" width="9.140625" style="73"/>
    <col min="9717" max="9717" width="4.28515625" style="73" customWidth="1"/>
    <col min="9718" max="9718" width="19.28515625" style="73" customWidth="1"/>
    <col min="9719" max="9719" width="49.28515625" style="73" customWidth="1"/>
    <col min="9720" max="9720" width="21.42578125" style="73" customWidth="1"/>
    <col min="9721" max="9722" width="9.140625" style="73"/>
    <col min="9723" max="9723" width="9.5703125" style="73" customWidth="1"/>
    <col min="9724" max="9724" width="9.140625" style="73"/>
    <col min="9725" max="9725" width="10.42578125" style="73" customWidth="1"/>
    <col min="9726" max="9726" width="9.85546875" style="73" customWidth="1"/>
    <col min="9727" max="9972" width="9.140625" style="73"/>
    <col min="9973" max="9973" width="4.28515625" style="73" customWidth="1"/>
    <col min="9974" max="9974" width="19.28515625" style="73" customWidth="1"/>
    <col min="9975" max="9975" width="49.28515625" style="73" customWidth="1"/>
    <col min="9976" max="9976" width="21.42578125" style="73" customWidth="1"/>
    <col min="9977" max="9978" width="9.140625" style="73"/>
    <col min="9979" max="9979" width="9.5703125" style="73" customWidth="1"/>
    <col min="9980" max="9980" width="9.140625" style="73"/>
    <col min="9981" max="9981" width="10.42578125" style="73" customWidth="1"/>
    <col min="9982" max="9982" width="9.85546875" style="73" customWidth="1"/>
    <col min="9983" max="10228" width="9.140625" style="73"/>
    <col min="10229" max="10229" width="4.28515625" style="73" customWidth="1"/>
    <col min="10230" max="10230" width="19.28515625" style="73" customWidth="1"/>
    <col min="10231" max="10231" width="49.28515625" style="73" customWidth="1"/>
    <col min="10232" max="10232" width="21.42578125" style="73" customWidth="1"/>
    <col min="10233" max="10234" width="9.140625" style="73"/>
    <col min="10235" max="10235" width="9.5703125" style="73" customWidth="1"/>
    <col min="10236" max="10236" width="9.140625" style="73"/>
    <col min="10237" max="10237" width="10.42578125" style="73" customWidth="1"/>
    <col min="10238" max="10238" width="9.85546875" style="73" customWidth="1"/>
    <col min="10239" max="10484" width="9.140625" style="73"/>
    <col min="10485" max="10485" width="4.28515625" style="73" customWidth="1"/>
    <col min="10486" max="10486" width="19.28515625" style="73" customWidth="1"/>
    <col min="10487" max="10487" width="49.28515625" style="73" customWidth="1"/>
    <col min="10488" max="10488" width="21.42578125" style="73" customWidth="1"/>
    <col min="10489" max="10490" width="9.140625" style="73"/>
    <col min="10491" max="10491" width="9.5703125" style="73" customWidth="1"/>
    <col min="10492" max="10492" width="9.140625" style="73"/>
    <col min="10493" max="10493" width="10.42578125" style="73" customWidth="1"/>
    <col min="10494" max="10494" width="9.85546875" style="73" customWidth="1"/>
    <col min="10495" max="10740" width="9.140625" style="73"/>
    <col min="10741" max="10741" width="4.28515625" style="73" customWidth="1"/>
    <col min="10742" max="10742" width="19.28515625" style="73" customWidth="1"/>
    <col min="10743" max="10743" width="49.28515625" style="73" customWidth="1"/>
    <col min="10744" max="10744" width="21.42578125" style="73" customWidth="1"/>
    <col min="10745" max="10746" width="9.140625" style="73"/>
    <col min="10747" max="10747" width="9.5703125" style="73" customWidth="1"/>
    <col min="10748" max="10748" width="9.140625" style="73"/>
    <col min="10749" max="10749" width="10.42578125" style="73" customWidth="1"/>
    <col min="10750" max="10750" width="9.85546875" style="73" customWidth="1"/>
    <col min="10751" max="10996" width="9.140625" style="73"/>
    <col min="10997" max="10997" width="4.28515625" style="73" customWidth="1"/>
    <col min="10998" max="10998" width="19.28515625" style="73" customWidth="1"/>
    <col min="10999" max="10999" width="49.28515625" style="73" customWidth="1"/>
    <col min="11000" max="11000" width="21.42578125" style="73" customWidth="1"/>
    <col min="11001" max="11002" width="9.140625" style="73"/>
    <col min="11003" max="11003" width="9.5703125" style="73" customWidth="1"/>
    <col min="11004" max="11004" width="9.140625" style="73"/>
    <col min="11005" max="11005" width="10.42578125" style="73" customWidth="1"/>
    <col min="11006" max="11006" width="9.85546875" style="73" customWidth="1"/>
    <col min="11007" max="11252" width="9.140625" style="73"/>
    <col min="11253" max="11253" width="4.28515625" style="73" customWidth="1"/>
    <col min="11254" max="11254" width="19.28515625" style="73" customWidth="1"/>
    <col min="11255" max="11255" width="49.28515625" style="73" customWidth="1"/>
    <col min="11256" max="11256" width="21.42578125" style="73" customWidth="1"/>
    <col min="11257" max="11258" width="9.140625" style="73"/>
    <col min="11259" max="11259" width="9.5703125" style="73" customWidth="1"/>
    <col min="11260" max="11260" width="9.140625" style="73"/>
    <col min="11261" max="11261" width="10.42578125" style="73" customWidth="1"/>
    <col min="11262" max="11262" width="9.85546875" style="73" customWidth="1"/>
    <col min="11263" max="11508" width="9.140625" style="73"/>
    <col min="11509" max="11509" width="4.28515625" style="73" customWidth="1"/>
    <col min="11510" max="11510" width="19.28515625" style="73" customWidth="1"/>
    <col min="11511" max="11511" width="49.28515625" style="73" customWidth="1"/>
    <col min="11512" max="11512" width="21.42578125" style="73" customWidth="1"/>
    <col min="11513" max="11514" width="9.140625" style="73"/>
    <col min="11515" max="11515" width="9.5703125" style="73" customWidth="1"/>
    <col min="11516" max="11516" width="9.140625" style="73"/>
    <col min="11517" max="11517" width="10.42578125" style="73" customWidth="1"/>
    <col min="11518" max="11518" width="9.85546875" style="73" customWidth="1"/>
    <col min="11519" max="11764" width="9.140625" style="73"/>
    <col min="11765" max="11765" width="4.28515625" style="73" customWidth="1"/>
    <col min="11766" max="11766" width="19.28515625" style="73" customWidth="1"/>
    <col min="11767" max="11767" width="49.28515625" style="73" customWidth="1"/>
    <col min="11768" max="11768" width="21.42578125" style="73" customWidth="1"/>
    <col min="11769" max="11770" width="9.140625" style="73"/>
    <col min="11771" max="11771" width="9.5703125" style="73" customWidth="1"/>
    <col min="11772" max="11772" width="9.140625" style="73"/>
    <col min="11773" max="11773" width="10.42578125" style="73" customWidth="1"/>
    <col min="11774" max="11774" width="9.85546875" style="73" customWidth="1"/>
    <col min="11775" max="12020" width="9.140625" style="73"/>
    <col min="12021" max="12021" width="4.28515625" style="73" customWidth="1"/>
    <col min="12022" max="12022" width="19.28515625" style="73" customWidth="1"/>
    <col min="12023" max="12023" width="49.28515625" style="73" customWidth="1"/>
    <col min="12024" max="12024" width="21.42578125" style="73" customWidth="1"/>
    <col min="12025" max="12026" width="9.140625" style="73"/>
    <col min="12027" max="12027" width="9.5703125" style="73" customWidth="1"/>
    <col min="12028" max="12028" width="9.140625" style="73"/>
    <col min="12029" max="12029" width="10.42578125" style="73" customWidth="1"/>
    <col min="12030" max="12030" width="9.85546875" style="73" customWidth="1"/>
    <col min="12031" max="12276" width="9.140625" style="73"/>
    <col min="12277" max="12277" width="4.28515625" style="73" customWidth="1"/>
    <col min="12278" max="12278" width="19.28515625" style="73" customWidth="1"/>
    <col min="12279" max="12279" width="49.28515625" style="73" customWidth="1"/>
    <col min="12280" max="12280" width="21.42578125" style="73" customWidth="1"/>
    <col min="12281" max="12282" width="9.140625" style="73"/>
    <col min="12283" max="12283" width="9.5703125" style="73" customWidth="1"/>
    <col min="12284" max="12284" width="9.140625" style="73"/>
    <col min="12285" max="12285" width="10.42578125" style="73" customWidth="1"/>
    <col min="12286" max="12286" width="9.85546875" style="73" customWidth="1"/>
    <col min="12287" max="12532" width="9.140625" style="73"/>
    <col min="12533" max="12533" width="4.28515625" style="73" customWidth="1"/>
    <col min="12534" max="12534" width="19.28515625" style="73" customWidth="1"/>
    <col min="12535" max="12535" width="49.28515625" style="73" customWidth="1"/>
    <col min="12536" max="12536" width="21.42578125" style="73" customWidth="1"/>
    <col min="12537" max="12538" width="9.140625" style="73"/>
    <col min="12539" max="12539" width="9.5703125" style="73" customWidth="1"/>
    <col min="12540" max="12540" width="9.140625" style="73"/>
    <col min="12541" max="12541" width="10.42578125" style="73" customWidth="1"/>
    <col min="12542" max="12542" width="9.85546875" style="73" customWidth="1"/>
    <col min="12543" max="12788" width="9.140625" style="73"/>
    <col min="12789" max="12789" width="4.28515625" style="73" customWidth="1"/>
    <col min="12790" max="12790" width="19.28515625" style="73" customWidth="1"/>
    <col min="12791" max="12791" width="49.28515625" style="73" customWidth="1"/>
    <col min="12792" max="12792" width="21.42578125" style="73" customWidth="1"/>
    <col min="12793" max="12794" width="9.140625" style="73"/>
    <col min="12795" max="12795" width="9.5703125" style="73" customWidth="1"/>
    <col min="12796" max="12796" width="9.140625" style="73"/>
    <col min="12797" max="12797" width="10.42578125" style="73" customWidth="1"/>
    <col min="12798" max="12798" width="9.85546875" style="73" customWidth="1"/>
    <col min="12799" max="13044" width="9.140625" style="73"/>
    <col min="13045" max="13045" width="4.28515625" style="73" customWidth="1"/>
    <col min="13046" max="13046" width="19.28515625" style="73" customWidth="1"/>
    <col min="13047" max="13047" width="49.28515625" style="73" customWidth="1"/>
    <col min="13048" max="13048" width="21.42578125" style="73" customWidth="1"/>
    <col min="13049" max="13050" width="9.140625" style="73"/>
    <col min="13051" max="13051" width="9.5703125" style="73" customWidth="1"/>
    <col min="13052" max="13052" width="9.140625" style="73"/>
    <col min="13053" max="13053" width="10.42578125" style="73" customWidth="1"/>
    <col min="13054" max="13054" width="9.85546875" style="73" customWidth="1"/>
    <col min="13055" max="13300" width="9.140625" style="73"/>
    <col min="13301" max="13301" width="4.28515625" style="73" customWidth="1"/>
    <col min="13302" max="13302" width="19.28515625" style="73" customWidth="1"/>
    <col min="13303" max="13303" width="49.28515625" style="73" customWidth="1"/>
    <col min="13304" max="13304" width="21.42578125" style="73" customWidth="1"/>
    <col min="13305" max="13306" width="9.140625" style="73"/>
    <col min="13307" max="13307" width="9.5703125" style="73" customWidth="1"/>
    <col min="13308" max="13308" width="9.140625" style="73"/>
    <col min="13309" max="13309" width="10.42578125" style="73" customWidth="1"/>
    <col min="13310" max="13310" width="9.85546875" style="73" customWidth="1"/>
    <col min="13311" max="13556" width="9.140625" style="73"/>
    <col min="13557" max="13557" width="4.28515625" style="73" customWidth="1"/>
    <col min="13558" max="13558" width="19.28515625" style="73" customWidth="1"/>
    <col min="13559" max="13559" width="49.28515625" style="73" customWidth="1"/>
    <col min="13560" max="13560" width="21.42578125" style="73" customWidth="1"/>
    <col min="13561" max="13562" width="9.140625" style="73"/>
    <col min="13563" max="13563" width="9.5703125" style="73" customWidth="1"/>
    <col min="13564" max="13564" width="9.140625" style="73"/>
    <col min="13565" max="13565" width="10.42578125" style="73" customWidth="1"/>
    <col min="13566" max="13566" width="9.85546875" style="73" customWidth="1"/>
    <col min="13567" max="13812" width="9.140625" style="73"/>
    <col min="13813" max="13813" width="4.28515625" style="73" customWidth="1"/>
    <col min="13814" max="13814" width="19.28515625" style="73" customWidth="1"/>
    <col min="13815" max="13815" width="49.28515625" style="73" customWidth="1"/>
    <col min="13816" max="13816" width="21.42578125" style="73" customWidth="1"/>
    <col min="13817" max="13818" width="9.140625" style="73"/>
    <col min="13819" max="13819" width="9.5703125" style="73" customWidth="1"/>
    <col min="13820" max="13820" width="9.140625" style="73"/>
    <col min="13821" max="13821" width="10.42578125" style="73" customWidth="1"/>
    <col min="13822" max="13822" width="9.85546875" style="73" customWidth="1"/>
    <col min="13823" max="14068" width="9.140625" style="73"/>
    <col min="14069" max="14069" width="4.28515625" style="73" customWidth="1"/>
    <col min="14070" max="14070" width="19.28515625" style="73" customWidth="1"/>
    <col min="14071" max="14071" width="49.28515625" style="73" customWidth="1"/>
    <col min="14072" max="14072" width="21.42578125" style="73" customWidth="1"/>
    <col min="14073" max="14074" width="9.140625" style="73"/>
    <col min="14075" max="14075" width="9.5703125" style="73" customWidth="1"/>
    <col min="14076" max="14076" width="9.140625" style="73"/>
    <col min="14077" max="14077" width="10.42578125" style="73" customWidth="1"/>
    <col min="14078" max="14078" width="9.85546875" style="73" customWidth="1"/>
    <col min="14079" max="14324" width="9.140625" style="73"/>
    <col min="14325" max="14325" width="4.28515625" style="73" customWidth="1"/>
    <col min="14326" max="14326" width="19.28515625" style="73" customWidth="1"/>
    <col min="14327" max="14327" width="49.28515625" style="73" customWidth="1"/>
    <col min="14328" max="14328" width="21.42578125" style="73" customWidth="1"/>
    <col min="14329" max="14330" width="9.140625" style="73"/>
    <col min="14331" max="14331" width="9.5703125" style="73" customWidth="1"/>
    <col min="14332" max="14332" width="9.140625" style="73"/>
    <col min="14333" max="14333" width="10.42578125" style="73" customWidth="1"/>
    <col min="14334" max="14334" width="9.85546875" style="73" customWidth="1"/>
    <col min="14335" max="14580" width="9.140625" style="73"/>
    <col min="14581" max="14581" width="4.28515625" style="73" customWidth="1"/>
    <col min="14582" max="14582" width="19.28515625" style="73" customWidth="1"/>
    <col min="14583" max="14583" width="49.28515625" style="73" customWidth="1"/>
    <col min="14584" max="14584" width="21.42578125" style="73" customWidth="1"/>
    <col min="14585" max="14586" width="9.140625" style="73"/>
    <col min="14587" max="14587" width="9.5703125" style="73" customWidth="1"/>
    <col min="14588" max="14588" width="9.140625" style="73"/>
    <col min="14589" max="14589" width="10.42578125" style="73" customWidth="1"/>
    <col min="14590" max="14590" width="9.85546875" style="73" customWidth="1"/>
    <col min="14591" max="14836" width="9.140625" style="73"/>
    <col min="14837" max="14837" width="4.28515625" style="73" customWidth="1"/>
    <col min="14838" max="14838" width="19.28515625" style="73" customWidth="1"/>
    <col min="14839" max="14839" width="49.28515625" style="73" customWidth="1"/>
    <col min="14840" max="14840" width="21.42578125" style="73" customWidth="1"/>
    <col min="14841" max="14842" width="9.140625" style="73"/>
    <col min="14843" max="14843" width="9.5703125" style="73" customWidth="1"/>
    <col min="14844" max="14844" width="9.140625" style="73"/>
    <col min="14845" max="14845" width="10.42578125" style="73" customWidth="1"/>
    <col min="14846" max="14846" width="9.85546875" style="73" customWidth="1"/>
    <col min="14847" max="15092" width="9.140625" style="73"/>
    <col min="15093" max="15093" width="4.28515625" style="73" customWidth="1"/>
    <col min="15094" max="15094" width="19.28515625" style="73" customWidth="1"/>
    <col min="15095" max="15095" width="49.28515625" style="73" customWidth="1"/>
    <col min="15096" max="15096" width="21.42578125" style="73" customWidth="1"/>
    <col min="15097" max="15098" width="9.140625" style="73"/>
    <col min="15099" max="15099" width="9.5703125" style="73" customWidth="1"/>
    <col min="15100" max="15100" width="9.140625" style="73"/>
    <col min="15101" max="15101" width="10.42578125" style="73" customWidth="1"/>
    <col min="15102" max="15102" width="9.85546875" style="73" customWidth="1"/>
    <col min="15103" max="15348" width="9.140625" style="73"/>
    <col min="15349" max="15349" width="4.28515625" style="73" customWidth="1"/>
    <col min="15350" max="15350" width="19.28515625" style="73" customWidth="1"/>
    <col min="15351" max="15351" width="49.28515625" style="73" customWidth="1"/>
    <col min="15352" max="15352" width="21.42578125" style="73" customWidth="1"/>
    <col min="15353" max="15354" width="9.140625" style="73"/>
    <col min="15355" max="15355" width="9.5703125" style="73" customWidth="1"/>
    <col min="15356" max="15356" width="9.140625" style="73"/>
    <col min="15357" max="15357" width="10.42578125" style="73" customWidth="1"/>
    <col min="15358" max="15358" width="9.85546875" style="73" customWidth="1"/>
    <col min="15359" max="15604" width="9.140625" style="73"/>
    <col min="15605" max="15605" width="4.28515625" style="73" customWidth="1"/>
    <col min="15606" max="15606" width="19.28515625" style="73" customWidth="1"/>
    <col min="15607" max="15607" width="49.28515625" style="73" customWidth="1"/>
    <col min="15608" max="15608" width="21.42578125" style="73" customWidth="1"/>
    <col min="15609" max="15610" width="9.140625" style="73"/>
    <col min="15611" max="15611" width="9.5703125" style="73" customWidth="1"/>
    <col min="15612" max="15612" width="9.140625" style="73"/>
    <col min="15613" max="15613" width="10.42578125" style="73" customWidth="1"/>
    <col min="15614" max="15614" width="9.85546875" style="73" customWidth="1"/>
    <col min="15615" max="15860" width="9.140625" style="73"/>
    <col min="15861" max="15861" width="4.28515625" style="73" customWidth="1"/>
    <col min="15862" max="15862" width="19.28515625" style="73" customWidth="1"/>
    <col min="15863" max="15863" width="49.28515625" style="73" customWidth="1"/>
    <col min="15864" max="15864" width="21.42578125" style="73" customWidth="1"/>
    <col min="15865" max="15866" width="9.140625" style="73"/>
    <col min="15867" max="15867" width="9.5703125" style="73" customWidth="1"/>
    <col min="15868" max="15868" width="9.140625" style="73"/>
    <col min="15869" max="15869" width="10.42578125" style="73" customWidth="1"/>
    <col min="15870" max="15870" width="9.85546875" style="73" customWidth="1"/>
    <col min="15871" max="16116" width="9.140625" style="73"/>
    <col min="16117" max="16117" width="4.28515625" style="73" customWidth="1"/>
    <col min="16118" max="16118" width="19.28515625" style="73" customWidth="1"/>
    <col min="16119" max="16119" width="49.28515625" style="73" customWidth="1"/>
    <col min="16120" max="16120" width="21.42578125" style="73" customWidth="1"/>
    <col min="16121" max="16122" width="9.140625" style="73"/>
    <col min="16123" max="16123" width="9.5703125" style="73" customWidth="1"/>
    <col min="16124" max="16124" width="9.140625" style="73"/>
    <col min="16125" max="16125" width="10.42578125" style="73" customWidth="1"/>
    <col min="16126" max="16126" width="9.85546875" style="73" customWidth="1"/>
    <col min="16127" max="16384" width="9.140625" style="73"/>
  </cols>
  <sheetData>
    <row r="1" spans="1:3" s="89" customFormat="1" ht="17.25" customHeight="1">
      <c r="A1" s="122"/>
      <c r="C1" s="123"/>
    </row>
    <row r="2" spans="1:3">
      <c r="A2" s="192" t="s">
        <v>246</v>
      </c>
      <c r="B2" s="192"/>
      <c r="C2" s="192"/>
    </row>
    <row r="3" spans="1:3" s="84" customFormat="1" ht="14.25" customHeight="1">
      <c r="A3" s="202" t="s">
        <v>3</v>
      </c>
      <c r="B3" s="176" t="s">
        <v>83</v>
      </c>
      <c r="C3" s="176" t="s">
        <v>86</v>
      </c>
    </row>
    <row r="4" spans="1:3" s="84" customFormat="1" ht="53.25" customHeight="1">
      <c r="A4" s="203"/>
      <c r="B4" s="176"/>
      <c r="C4" s="176"/>
    </row>
    <row r="5" spans="1:3" s="84" customFormat="1">
      <c r="A5" s="79"/>
      <c r="B5" s="75"/>
      <c r="C5" s="79"/>
    </row>
    <row r="6" spans="1:3" s="84" customFormat="1" ht="14.25" customHeight="1">
      <c r="A6" s="79">
        <v>1</v>
      </c>
      <c r="B6" s="78" t="s">
        <v>61</v>
      </c>
      <c r="C6" s="80">
        <v>6578</v>
      </c>
    </row>
    <row r="7" spans="1:3" s="84" customFormat="1" ht="14.25" customHeight="1">
      <c r="A7" s="79">
        <v>2</v>
      </c>
      <c r="B7" s="78" t="s">
        <v>62</v>
      </c>
      <c r="C7" s="80">
        <v>6427</v>
      </c>
    </row>
    <row r="8" spans="1:3" s="84" customFormat="1" ht="14.25" customHeight="1">
      <c r="A8" s="79">
        <v>3</v>
      </c>
      <c r="B8" s="78" t="s">
        <v>64</v>
      </c>
      <c r="C8" s="80">
        <v>2170</v>
      </c>
    </row>
    <row r="9" spans="1:3" s="84" customFormat="1" ht="14.25" customHeight="1">
      <c r="A9" s="79">
        <v>4</v>
      </c>
      <c r="B9" s="78" t="s">
        <v>65</v>
      </c>
      <c r="C9" s="80">
        <v>5116</v>
      </c>
    </row>
    <row r="10" spans="1:3" s="84" customFormat="1" ht="14.25" customHeight="1">
      <c r="A10" s="79">
        <v>5</v>
      </c>
      <c r="B10" s="78" t="s">
        <v>67</v>
      </c>
      <c r="C10" s="80">
        <v>2102</v>
      </c>
    </row>
    <row r="11" spans="1:3" s="85" customFormat="1" ht="14.25" customHeight="1">
      <c r="A11" s="79">
        <v>6</v>
      </c>
      <c r="B11" s="78" t="s">
        <v>70</v>
      </c>
      <c r="C11" s="80">
        <v>1348</v>
      </c>
    </row>
    <row r="12" spans="1:3" s="84" customFormat="1" ht="14.25" customHeight="1">
      <c r="A12" s="79">
        <v>7</v>
      </c>
      <c r="B12" s="78" t="s">
        <v>73</v>
      </c>
      <c r="C12" s="80">
        <v>7628</v>
      </c>
    </row>
    <row r="13" spans="1:3" s="84" customFormat="1" ht="14.25" customHeight="1">
      <c r="A13" s="79">
        <v>8</v>
      </c>
      <c r="B13" s="78" t="s">
        <v>74</v>
      </c>
      <c r="C13" s="80">
        <v>10057</v>
      </c>
    </row>
    <row r="14" spans="1:3" s="85" customFormat="1" ht="14.25" customHeight="1">
      <c r="A14" s="79">
        <v>9</v>
      </c>
      <c r="B14" s="78" t="s">
        <v>76</v>
      </c>
      <c r="C14" s="80">
        <v>460</v>
      </c>
    </row>
    <row r="16" spans="1:3" ht="15" customHeight="1">
      <c r="B16" s="107"/>
    </row>
    <row r="17" spans="2:2" ht="15" customHeight="1">
      <c r="B17" s="107"/>
    </row>
  </sheetData>
  <mergeCells count="4">
    <mergeCell ref="A2:C2"/>
    <mergeCell ref="A3:A4"/>
    <mergeCell ref="B3:B4"/>
    <mergeCell ref="C3:C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32"/>
  <sheetViews>
    <sheetView topLeftCell="A7" workbookViewId="0">
      <selection activeCell="F19" sqref="F19"/>
    </sheetView>
  </sheetViews>
  <sheetFormatPr defaultRowHeight="12.75"/>
  <cols>
    <col min="1" max="1" width="6.42578125" style="77" customWidth="1"/>
    <col min="2" max="2" width="38" style="110" customWidth="1"/>
    <col min="3" max="3" width="10.85546875" style="73" customWidth="1"/>
    <col min="4" max="244" width="9.140625" style="73"/>
    <col min="245" max="245" width="3.85546875" style="73" customWidth="1"/>
    <col min="246" max="246" width="18.28515625" style="73" customWidth="1"/>
    <col min="247" max="247" width="38.7109375" style="73" customWidth="1"/>
    <col min="248" max="248" width="24.5703125" style="73" customWidth="1"/>
    <col min="249" max="250" width="9.140625" style="73"/>
    <col min="251" max="251" width="9.140625" style="73" customWidth="1"/>
    <col min="252" max="253" width="9.140625" style="73"/>
    <col min="254" max="254" width="8.5703125" style="73" customWidth="1"/>
    <col min="255" max="255" width="9.140625" style="73"/>
    <col min="256" max="256" width="9.5703125" style="73" customWidth="1"/>
    <col min="257" max="500" width="9.140625" style="73"/>
    <col min="501" max="501" width="3.85546875" style="73" customWidth="1"/>
    <col min="502" max="502" width="18.28515625" style="73" customWidth="1"/>
    <col min="503" max="503" width="38.7109375" style="73" customWidth="1"/>
    <col min="504" max="504" width="24.5703125" style="73" customWidth="1"/>
    <col min="505" max="506" width="9.140625" style="73"/>
    <col min="507" max="507" width="9.140625" style="73" customWidth="1"/>
    <col min="508" max="509" width="9.140625" style="73"/>
    <col min="510" max="510" width="8.5703125" style="73" customWidth="1"/>
    <col min="511" max="511" width="9.140625" style="73"/>
    <col min="512" max="512" width="9.5703125" style="73" customWidth="1"/>
    <col min="513" max="756" width="9.140625" style="73"/>
    <col min="757" max="757" width="3.85546875" style="73" customWidth="1"/>
    <col min="758" max="758" width="18.28515625" style="73" customWidth="1"/>
    <col min="759" max="759" width="38.7109375" style="73" customWidth="1"/>
    <col min="760" max="760" width="24.5703125" style="73" customWidth="1"/>
    <col min="761" max="762" width="9.140625" style="73"/>
    <col min="763" max="763" width="9.140625" style="73" customWidth="1"/>
    <col min="764" max="765" width="9.140625" style="73"/>
    <col min="766" max="766" width="8.5703125" style="73" customWidth="1"/>
    <col min="767" max="767" width="9.140625" style="73"/>
    <col min="768" max="768" width="9.5703125" style="73" customWidth="1"/>
    <col min="769" max="1012" width="9.140625" style="73"/>
    <col min="1013" max="1013" width="3.85546875" style="73" customWidth="1"/>
    <col min="1014" max="1014" width="18.28515625" style="73" customWidth="1"/>
    <col min="1015" max="1015" width="38.7109375" style="73" customWidth="1"/>
    <col min="1016" max="1016" width="24.5703125" style="73" customWidth="1"/>
    <col min="1017" max="1018" width="9.140625" style="73"/>
    <col min="1019" max="1019" width="9.140625" style="73" customWidth="1"/>
    <col min="1020" max="1021" width="9.140625" style="73"/>
    <col min="1022" max="1022" width="8.5703125" style="73" customWidth="1"/>
    <col min="1023" max="1023" width="9.140625" style="73"/>
    <col min="1024" max="1024" width="9.5703125" style="73" customWidth="1"/>
    <col min="1025" max="1268" width="9.140625" style="73"/>
    <col min="1269" max="1269" width="3.85546875" style="73" customWidth="1"/>
    <col min="1270" max="1270" width="18.28515625" style="73" customWidth="1"/>
    <col min="1271" max="1271" width="38.7109375" style="73" customWidth="1"/>
    <col min="1272" max="1272" width="24.5703125" style="73" customWidth="1"/>
    <col min="1273" max="1274" width="9.140625" style="73"/>
    <col min="1275" max="1275" width="9.140625" style="73" customWidth="1"/>
    <col min="1276" max="1277" width="9.140625" style="73"/>
    <col min="1278" max="1278" width="8.5703125" style="73" customWidth="1"/>
    <col min="1279" max="1279" width="9.140625" style="73"/>
    <col min="1280" max="1280" width="9.5703125" style="73" customWidth="1"/>
    <col min="1281" max="1524" width="9.140625" style="73"/>
    <col min="1525" max="1525" width="3.85546875" style="73" customWidth="1"/>
    <col min="1526" max="1526" width="18.28515625" style="73" customWidth="1"/>
    <col min="1527" max="1527" width="38.7109375" style="73" customWidth="1"/>
    <col min="1528" max="1528" width="24.5703125" style="73" customWidth="1"/>
    <col min="1529" max="1530" width="9.140625" style="73"/>
    <col min="1531" max="1531" width="9.140625" style="73" customWidth="1"/>
    <col min="1532" max="1533" width="9.140625" style="73"/>
    <col min="1534" max="1534" width="8.5703125" style="73" customWidth="1"/>
    <col min="1535" max="1535" width="9.140625" style="73"/>
    <col min="1536" max="1536" width="9.5703125" style="73" customWidth="1"/>
    <col min="1537" max="1780" width="9.140625" style="73"/>
    <col min="1781" max="1781" width="3.85546875" style="73" customWidth="1"/>
    <col min="1782" max="1782" width="18.28515625" style="73" customWidth="1"/>
    <col min="1783" max="1783" width="38.7109375" style="73" customWidth="1"/>
    <col min="1784" max="1784" width="24.5703125" style="73" customWidth="1"/>
    <col min="1785" max="1786" width="9.140625" style="73"/>
    <col min="1787" max="1787" width="9.140625" style="73" customWidth="1"/>
    <col min="1788" max="1789" width="9.140625" style="73"/>
    <col min="1790" max="1790" width="8.5703125" style="73" customWidth="1"/>
    <col min="1791" max="1791" width="9.140625" style="73"/>
    <col min="1792" max="1792" width="9.5703125" style="73" customWidth="1"/>
    <col min="1793" max="2036" width="9.140625" style="73"/>
    <col min="2037" max="2037" width="3.85546875" style="73" customWidth="1"/>
    <col min="2038" max="2038" width="18.28515625" style="73" customWidth="1"/>
    <col min="2039" max="2039" width="38.7109375" style="73" customWidth="1"/>
    <col min="2040" max="2040" width="24.5703125" style="73" customWidth="1"/>
    <col min="2041" max="2042" width="9.140625" style="73"/>
    <col min="2043" max="2043" width="9.140625" style="73" customWidth="1"/>
    <col min="2044" max="2045" width="9.140625" style="73"/>
    <col min="2046" max="2046" width="8.5703125" style="73" customWidth="1"/>
    <col min="2047" max="2047" width="9.140625" style="73"/>
    <col min="2048" max="2048" width="9.5703125" style="73" customWidth="1"/>
    <col min="2049" max="2292" width="9.140625" style="73"/>
    <col min="2293" max="2293" width="3.85546875" style="73" customWidth="1"/>
    <col min="2294" max="2294" width="18.28515625" style="73" customWidth="1"/>
    <col min="2295" max="2295" width="38.7109375" style="73" customWidth="1"/>
    <col min="2296" max="2296" width="24.5703125" style="73" customWidth="1"/>
    <col min="2297" max="2298" width="9.140625" style="73"/>
    <col min="2299" max="2299" width="9.140625" style="73" customWidth="1"/>
    <col min="2300" max="2301" width="9.140625" style="73"/>
    <col min="2302" max="2302" width="8.5703125" style="73" customWidth="1"/>
    <col min="2303" max="2303" width="9.140625" style="73"/>
    <col min="2304" max="2304" width="9.5703125" style="73" customWidth="1"/>
    <col min="2305" max="2548" width="9.140625" style="73"/>
    <col min="2549" max="2549" width="3.85546875" style="73" customWidth="1"/>
    <col min="2550" max="2550" width="18.28515625" style="73" customWidth="1"/>
    <col min="2551" max="2551" width="38.7109375" style="73" customWidth="1"/>
    <col min="2552" max="2552" width="24.5703125" style="73" customWidth="1"/>
    <col min="2553" max="2554" width="9.140625" style="73"/>
    <col min="2555" max="2555" width="9.140625" style="73" customWidth="1"/>
    <col min="2556" max="2557" width="9.140625" style="73"/>
    <col min="2558" max="2558" width="8.5703125" style="73" customWidth="1"/>
    <col min="2559" max="2559" width="9.140625" style="73"/>
    <col min="2560" max="2560" width="9.5703125" style="73" customWidth="1"/>
    <col min="2561" max="2804" width="9.140625" style="73"/>
    <col min="2805" max="2805" width="3.85546875" style="73" customWidth="1"/>
    <col min="2806" max="2806" width="18.28515625" style="73" customWidth="1"/>
    <col min="2807" max="2807" width="38.7109375" style="73" customWidth="1"/>
    <col min="2808" max="2808" width="24.5703125" style="73" customWidth="1"/>
    <col min="2809" max="2810" width="9.140625" style="73"/>
    <col min="2811" max="2811" width="9.140625" style="73" customWidth="1"/>
    <col min="2812" max="2813" width="9.140625" style="73"/>
    <col min="2814" max="2814" width="8.5703125" style="73" customWidth="1"/>
    <col min="2815" max="2815" width="9.140625" style="73"/>
    <col min="2816" max="2816" width="9.5703125" style="73" customWidth="1"/>
    <col min="2817" max="3060" width="9.140625" style="73"/>
    <col min="3061" max="3061" width="3.85546875" style="73" customWidth="1"/>
    <col min="3062" max="3062" width="18.28515625" style="73" customWidth="1"/>
    <col min="3063" max="3063" width="38.7109375" style="73" customWidth="1"/>
    <col min="3064" max="3064" width="24.5703125" style="73" customWidth="1"/>
    <col min="3065" max="3066" width="9.140625" style="73"/>
    <col min="3067" max="3067" width="9.140625" style="73" customWidth="1"/>
    <col min="3068" max="3069" width="9.140625" style="73"/>
    <col min="3070" max="3070" width="8.5703125" style="73" customWidth="1"/>
    <col min="3071" max="3071" width="9.140625" style="73"/>
    <col min="3072" max="3072" width="9.5703125" style="73" customWidth="1"/>
    <col min="3073" max="3316" width="9.140625" style="73"/>
    <col min="3317" max="3317" width="3.85546875" style="73" customWidth="1"/>
    <col min="3318" max="3318" width="18.28515625" style="73" customWidth="1"/>
    <col min="3319" max="3319" width="38.7109375" style="73" customWidth="1"/>
    <col min="3320" max="3320" width="24.5703125" style="73" customWidth="1"/>
    <col min="3321" max="3322" width="9.140625" style="73"/>
    <col min="3323" max="3323" width="9.140625" style="73" customWidth="1"/>
    <col min="3324" max="3325" width="9.140625" style="73"/>
    <col min="3326" max="3326" width="8.5703125" style="73" customWidth="1"/>
    <col min="3327" max="3327" width="9.140625" style="73"/>
    <col min="3328" max="3328" width="9.5703125" style="73" customWidth="1"/>
    <col min="3329" max="3572" width="9.140625" style="73"/>
    <col min="3573" max="3573" width="3.85546875" style="73" customWidth="1"/>
    <col min="3574" max="3574" width="18.28515625" style="73" customWidth="1"/>
    <col min="3575" max="3575" width="38.7109375" style="73" customWidth="1"/>
    <col min="3576" max="3576" width="24.5703125" style="73" customWidth="1"/>
    <col min="3577" max="3578" width="9.140625" style="73"/>
    <col min="3579" max="3579" width="9.140625" style="73" customWidth="1"/>
    <col min="3580" max="3581" width="9.140625" style="73"/>
    <col min="3582" max="3582" width="8.5703125" style="73" customWidth="1"/>
    <col min="3583" max="3583" width="9.140625" style="73"/>
    <col min="3584" max="3584" width="9.5703125" style="73" customWidth="1"/>
    <col min="3585" max="3828" width="9.140625" style="73"/>
    <col min="3829" max="3829" width="3.85546875" style="73" customWidth="1"/>
    <col min="3830" max="3830" width="18.28515625" style="73" customWidth="1"/>
    <col min="3831" max="3831" width="38.7109375" style="73" customWidth="1"/>
    <col min="3832" max="3832" width="24.5703125" style="73" customWidth="1"/>
    <col min="3833" max="3834" width="9.140625" style="73"/>
    <col min="3835" max="3835" width="9.140625" style="73" customWidth="1"/>
    <col min="3836" max="3837" width="9.140625" style="73"/>
    <col min="3838" max="3838" width="8.5703125" style="73" customWidth="1"/>
    <col min="3839" max="3839" width="9.140625" style="73"/>
    <col min="3840" max="3840" width="9.5703125" style="73" customWidth="1"/>
    <col min="3841" max="4084" width="9.140625" style="73"/>
    <col min="4085" max="4085" width="3.85546875" style="73" customWidth="1"/>
    <col min="4086" max="4086" width="18.28515625" style="73" customWidth="1"/>
    <col min="4087" max="4087" width="38.7109375" style="73" customWidth="1"/>
    <col min="4088" max="4088" width="24.5703125" style="73" customWidth="1"/>
    <col min="4089" max="4090" width="9.140625" style="73"/>
    <col min="4091" max="4091" width="9.140625" style="73" customWidth="1"/>
    <col min="4092" max="4093" width="9.140625" style="73"/>
    <col min="4094" max="4094" width="8.5703125" style="73" customWidth="1"/>
    <col min="4095" max="4095" width="9.140625" style="73"/>
    <col min="4096" max="4096" width="9.5703125" style="73" customWidth="1"/>
    <col min="4097" max="4340" width="9.140625" style="73"/>
    <col min="4341" max="4341" width="3.85546875" style="73" customWidth="1"/>
    <col min="4342" max="4342" width="18.28515625" style="73" customWidth="1"/>
    <col min="4343" max="4343" width="38.7109375" style="73" customWidth="1"/>
    <col min="4344" max="4344" width="24.5703125" style="73" customWidth="1"/>
    <col min="4345" max="4346" width="9.140625" style="73"/>
    <col min="4347" max="4347" width="9.140625" style="73" customWidth="1"/>
    <col min="4348" max="4349" width="9.140625" style="73"/>
    <col min="4350" max="4350" width="8.5703125" style="73" customWidth="1"/>
    <col min="4351" max="4351" width="9.140625" style="73"/>
    <col min="4352" max="4352" width="9.5703125" style="73" customWidth="1"/>
    <col min="4353" max="4596" width="9.140625" style="73"/>
    <col min="4597" max="4597" width="3.85546875" style="73" customWidth="1"/>
    <col min="4598" max="4598" width="18.28515625" style="73" customWidth="1"/>
    <col min="4599" max="4599" width="38.7109375" style="73" customWidth="1"/>
    <col min="4600" max="4600" width="24.5703125" style="73" customWidth="1"/>
    <col min="4601" max="4602" width="9.140625" style="73"/>
    <col min="4603" max="4603" width="9.140625" style="73" customWidth="1"/>
    <col min="4604" max="4605" width="9.140625" style="73"/>
    <col min="4606" max="4606" width="8.5703125" style="73" customWidth="1"/>
    <col min="4607" max="4607" width="9.140625" style="73"/>
    <col min="4608" max="4608" width="9.5703125" style="73" customWidth="1"/>
    <col min="4609" max="4852" width="9.140625" style="73"/>
    <col min="4853" max="4853" width="3.85546875" style="73" customWidth="1"/>
    <col min="4854" max="4854" width="18.28515625" style="73" customWidth="1"/>
    <col min="4855" max="4855" width="38.7109375" style="73" customWidth="1"/>
    <col min="4856" max="4856" width="24.5703125" style="73" customWidth="1"/>
    <col min="4857" max="4858" width="9.140625" style="73"/>
    <col min="4859" max="4859" width="9.140625" style="73" customWidth="1"/>
    <col min="4860" max="4861" width="9.140625" style="73"/>
    <col min="4862" max="4862" width="8.5703125" style="73" customWidth="1"/>
    <col min="4863" max="4863" width="9.140625" style="73"/>
    <col min="4864" max="4864" width="9.5703125" style="73" customWidth="1"/>
    <col min="4865" max="5108" width="9.140625" style="73"/>
    <col min="5109" max="5109" width="3.85546875" style="73" customWidth="1"/>
    <col min="5110" max="5110" width="18.28515625" style="73" customWidth="1"/>
    <col min="5111" max="5111" width="38.7109375" style="73" customWidth="1"/>
    <col min="5112" max="5112" width="24.5703125" style="73" customWidth="1"/>
    <col min="5113" max="5114" width="9.140625" style="73"/>
    <col min="5115" max="5115" width="9.140625" style="73" customWidth="1"/>
    <col min="5116" max="5117" width="9.140625" style="73"/>
    <col min="5118" max="5118" width="8.5703125" style="73" customWidth="1"/>
    <col min="5119" max="5119" width="9.140625" style="73"/>
    <col min="5120" max="5120" width="9.5703125" style="73" customWidth="1"/>
    <col min="5121" max="5364" width="9.140625" style="73"/>
    <col min="5365" max="5365" width="3.85546875" style="73" customWidth="1"/>
    <col min="5366" max="5366" width="18.28515625" style="73" customWidth="1"/>
    <col min="5367" max="5367" width="38.7109375" style="73" customWidth="1"/>
    <col min="5368" max="5368" width="24.5703125" style="73" customWidth="1"/>
    <col min="5369" max="5370" width="9.140625" style="73"/>
    <col min="5371" max="5371" width="9.140625" style="73" customWidth="1"/>
    <col min="5372" max="5373" width="9.140625" style="73"/>
    <col min="5374" max="5374" width="8.5703125" style="73" customWidth="1"/>
    <col min="5375" max="5375" width="9.140625" style="73"/>
    <col min="5376" max="5376" width="9.5703125" style="73" customWidth="1"/>
    <col min="5377" max="5620" width="9.140625" style="73"/>
    <col min="5621" max="5621" width="3.85546875" style="73" customWidth="1"/>
    <col min="5622" max="5622" width="18.28515625" style="73" customWidth="1"/>
    <col min="5623" max="5623" width="38.7109375" style="73" customWidth="1"/>
    <col min="5624" max="5624" width="24.5703125" style="73" customWidth="1"/>
    <col min="5625" max="5626" width="9.140625" style="73"/>
    <col min="5627" max="5627" width="9.140625" style="73" customWidth="1"/>
    <col min="5628" max="5629" width="9.140625" style="73"/>
    <col min="5630" max="5630" width="8.5703125" style="73" customWidth="1"/>
    <col min="5631" max="5631" width="9.140625" style="73"/>
    <col min="5632" max="5632" width="9.5703125" style="73" customWidth="1"/>
    <col min="5633" max="5876" width="9.140625" style="73"/>
    <col min="5877" max="5877" width="3.85546875" style="73" customWidth="1"/>
    <col min="5878" max="5878" width="18.28515625" style="73" customWidth="1"/>
    <col min="5879" max="5879" width="38.7109375" style="73" customWidth="1"/>
    <col min="5880" max="5880" width="24.5703125" style="73" customWidth="1"/>
    <col min="5881" max="5882" width="9.140625" style="73"/>
    <col min="5883" max="5883" width="9.140625" style="73" customWidth="1"/>
    <col min="5884" max="5885" width="9.140625" style="73"/>
    <col min="5886" max="5886" width="8.5703125" style="73" customWidth="1"/>
    <col min="5887" max="5887" width="9.140625" style="73"/>
    <col min="5888" max="5888" width="9.5703125" style="73" customWidth="1"/>
    <col min="5889" max="6132" width="9.140625" style="73"/>
    <col min="6133" max="6133" width="3.85546875" style="73" customWidth="1"/>
    <col min="6134" max="6134" width="18.28515625" style="73" customWidth="1"/>
    <col min="6135" max="6135" width="38.7109375" style="73" customWidth="1"/>
    <col min="6136" max="6136" width="24.5703125" style="73" customWidth="1"/>
    <col min="6137" max="6138" width="9.140625" style="73"/>
    <col min="6139" max="6139" width="9.140625" style="73" customWidth="1"/>
    <col min="6140" max="6141" width="9.140625" style="73"/>
    <col min="6142" max="6142" width="8.5703125" style="73" customWidth="1"/>
    <col min="6143" max="6143" width="9.140625" style="73"/>
    <col min="6144" max="6144" width="9.5703125" style="73" customWidth="1"/>
    <col min="6145" max="6388" width="9.140625" style="73"/>
    <col min="6389" max="6389" width="3.85546875" style="73" customWidth="1"/>
    <col min="6390" max="6390" width="18.28515625" style="73" customWidth="1"/>
    <col min="6391" max="6391" width="38.7109375" style="73" customWidth="1"/>
    <col min="6392" max="6392" width="24.5703125" style="73" customWidth="1"/>
    <col min="6393" max="6394" width="9.140625" style="73"/>
    <col min="6395" max="6395" width="9.140625" style="73" customWidth="1"/>
    <col min="6396" max="6397" width="9.140625" style="73"/>
    <col min="6398" max="6398" width="8.5703125" style="73" customWidth="1"/>
    <col min="6399" max="6399" width="9.140625" style="73"/>
    <col min="6400" max="6400" width="9.5703125" style="73" customWidth="1"/>
    <col min="6401" max="6644" width="9.140625" style="73"/>
    <col min="6645" max="6645" width="3.85546875" style="73" customWidth="1"/>
    <col min="6646" max="6646" width="18.28515625" style="73" customWidth="1"/>
    <col min="6647" max="6647" width="38.7109375" style="73" customWidth="1"/>
    <col min="6648" max="6648" width="24.5703125" style="73" customWidth="1"/>
    <col min="6649" max="6650" width="9.140625" style="73"/>
    <col min="6651" max="6651" width="9.140625" style="73" customWidth="1"/>
    <col min="6652" max="6653" width="9.140625" style="73"/>
    <col min="6654" max="6654" width="8.5703125" style="73" customWidth="1"/>
    <col min="6655" max="6655" width="9.140625" style="73"/>
    <col min="6656" max="6656" width="9.5703125" style="73" customWidth="1"/>
    <col min="6657" max="6900" width="9.140625" style="73"/>
    <col min="6901" max="6901" width="3.85546875" style="73" customWidth="1"/>
    <col min="6902" max="6902" width="18.28515625" style="73" customWidth="1"/>
    <col min="6903" max="6903" width="38.7109375" style="73" customWidth="1"/>
    <col min="6904" max="6904" width="24.5703125" style="73" customWidth="1"/>
    <col min="6905" max="6906" width="9.140625" style="73"/>
    <col min="6907" max="6907" width="9.140625" style="73" customWidth="1"/>
    <col min="6908" max="6909" width="9.140625" style="73"/>
    <col min="6910" max="6910" width="8.5703125" style="73" customWidth="1"/>
    <col min="6911" max="6911" width="9.140625" style="73"/>
    <col min="6912" max="6912" width="9.5703125" style="73" customWidth="1"/>
    <col min="6913" max="7156" width="9.140625" style="73"/>
    <col min="7157" max="7157" width="3.85546875" style="73" customWidth="1"/>
    <col min="7158" max="7158" width="18.28515625" style="73" customWidth="1"/>
    <col min="7159" max="7159" width="38.7109375" style="73" customWidth="1"/>
    <col min="7160" max="7160" width="24.5703125" style="73" customWidth="1"/>
    <col min="7161" max="7162" width="9.140625" style="73"/>
    <col min="7163" max="7163" width="9.140625" style="73" customWidth="1"/>
    <col min="7164" max="7165" width="9.140625" style="73"/>
    <col min="7166" max="7166" width="8.5703125" style="73" customWidth="1"/>
    <col min="7167" max="7167" width="9.140625" style="73"/>
    <col min="7168" max="7168" width="9.5703125" style="73" customWidth="1"/>
    <col min="7169" max="7412" width="9.140625" style="73"/>
    <col min="7413" max="7413" width="3.85546875" style="73" customWidth="1"/>
    <col min="7414" max="7414" width="18.28515625" style="73" customWidth="1"/>
    <col min="7415" max="7415" width="38.7109375" style="73" customWidth="1"/>
    <col min="7416" max="7416" width="24.5703125" style="73" customWidth="1"/>
    <col min="7417" max="7418" width="9.140625" style="73"/>
    <col min="7419" max="7419" width="9.140625" style="73" customWidth="1"/>
    <col min="7420" max="7421" width="9.140625" style="73"/>
    <col min="7422" max="7422" width="8.5703125" style="73" customWidth="1"/>
    <col min="7423" max="7423" width="9.140625" style="73"/>
    <col min="7424" max="7424" width="9.5703125" style="73" customWidth="1"/>
    <col min="7425" max="7668" width="9.140625" style="73"/>
    <col min="7669" max="7669" width="3.85546875" style="73" customWidth="1"/>
    <col min="7670" max="7670" width="18.28515625" style="73" customWidth="1"/>
    <col min="7671" max="7671" width="38.7109375" style="73" customWidth="1"/>
    <col min="7672" max="7672" width="24.5703125" style="73" customWidth="1"/>
    <col min="7673" max="7674" width="9.140625" style="73"/>
    <col min="7675" max="7675" width="9.140625" style="73" customWidth="1"/>
    <col min="7676" max="7677" width="9.140625" style="73"/>
    <col min="7678" max="7678" width="8.5703125" style="73" customWidth="1"/>
    <col min="7679" max="7679" width="9.140625" style="73"/>
    <col min="7680" max="7680" width="9.5703125" style="73" customWidth="1"/>
    <col min="7681" max="7924" width="9.140625" style="73"/>
    <col min="7925" max="7925" width="3.85546875" style="73" customWidth="1"/>
    <col min="7926" max="7926" width="18.28515625" style="73" customWidth="1"/>
    <col min="7927" max="7927" width="38.7109375" style="73" customWidth="1"/>
    <col min="7928" max="7928" width="24.5703125" style="73" customWidth="1"/>
    <col min="7929" max="7930" width="9.140625" style="73"/>
    <col min="7931" max="7931" width="9.140625" style="73" customWidth="1"/>
    <col min="7932" max="7933" width="9.140625" style="73"/>
    <col min="7934" max="7934" width="8.5703125" style="73" customWidth="1"/>
    <col min="7935" max="7935" width="9.140625" style="73"/>
    <col min="7936" max="7936" width="9.5703125" style="73" customWidth="1"/>
    <col min="7937" max="8180" width="9.140625" style="73"/>
    <col min="8181" max="8181" width="3.85546875" style="73" customWidth="1"/>
    <col min="8182" max="8182" width="18.28515625" style="73" customWidth="1"/>
    <col min="8183" max="8183" width="38.7109375" style="73" customWidth="1"/>
    <col min="8184" max="8184" width="24.5703125" style="73" customWidth="1"/>
    <col min="8185" max="8186" width="9.140625" style="73"/>
    <col min="8187" max="8187" width="9.140625" style="73" customWidth="1"/>
    <col min="8188" max="8189" width="9.140625" style="73"/>
    <col min="8190" max="8190" width="8.5703125" style="73" customWidth="1"/>
    <col min="8191" max="8191" width="9.140625" style="73"/>
    <col min="8192" max="8192" width="9.5703125" style="73" customWidth="1"/>
    <col min="8193" max="8436" width="9.140625" style="73"/>
    <col min="8437" max="8437" width="3.85546875" style="73" customWidth="1"/>
    <col min="8438" max="8438" width="18.28515625" style="73" customWidth="1"/>
    <col min="8439" max="8439" width="38.7109375" style="73" customWidth="1"/>
    <col min="8440" max="8440" width="24.5703125" style="73" customWidth="1"/>
    <col min="8441" max="8442" width="9.140625" style="73"/>
    <col min="8443" max="8443" width="9.140625" style="73" customWidth="1"/>
    <col min="8444" max="8445" width="9.140625" style="73"/>
    <col min="8446" max="8446" width="8.5703125" style="73" customWidth="1"/>
    <col min="8447" max="8447" width="9.140625" style="73"/>
    <col min="8448" max="8448" width="9.5703125" style="73" customWidth="1"/>
    <col min="8449" max="8692" width="9.140625" style="73"/>
    <col min="8693" max="8693" width="3.85546875" style="73" customWidth="1"/>
    <col min="8694" max="8694" width="18.28515625" style="73" customWidth="1"/>
    <col min="8695" max="8695" width="38.7109375" style="73" customWidth="1"/>
    <col min="8696" max="8696" width="24.5703125" style="73" customWidth="1"/>
    <col min="8697" max="8698" width="9.140625" style="73"/>
    <col min="8699" max="8699" width="9.140625" style="73" customWidth="1"/>
    <col min="8700" max="8701" width="9.140625" style="73"/>
    <col min="8702" max="8702" width="8.5703125" style="73" customWidth="1"/>
    <col min="8703" max="8703" width="9.140625" style="73"/>
    <col min="8704" max="8704" width="9.5703125" style="73" customWidth="1"/>
    <col min="8705" max="8948" width="9.140625" style="73"/>
    <col min="8949" max="8949" width="3.85546875" style="73" customWidth="1"/>
    <col min="8950" max="8950" width="18.28515625" style="73" customWidth="1"/>
    <col min="8951" max="8951" width="38.7109375" style="73" customWidth="1"/>
    <col min="8952" max="8952" width="24.5703125" style="73" customWidth="1"/>
    <col min="8953" max="8954" width="9.140625" style="73"/>
    <col min="8955" max="8955" width="9.140625" style="73" customWidth="1"/>
    <col min="8956" max="8957" width="9.140625" style="73"/>
    <col min="8958" max="8958" width="8.5703125" style="73" customWidth="1"/>
    <col min="8959" max="8959" width="9.140625" style="73"/>
    <col min="8960" max="8960" width="9.5703125" style="73" customWidth="1"/>
    <col min="8961" max="9204" width="9.140625" style="73"/>
    <col min="9205" max="9205" width="3.85546875" style="73" customWidth="1"/>
    <col min="9206" max="9206" width="18.28515625" style="73" customWidth="1"/>
    <col min="9207" max="9207" width="38.7109375" style="73" customWidth="1"/>
    <col min="9208" max="9208" width="24.5703125" style="73" customWidth="1"/>
    <col min="9209" max="9210" width="9.140625" style="73"/>
    <col min="9211" max="9211" width="9.140625" style="73" customWidth="1"/>
    <col min="9212" max="9213" width="9.140625" style="73"/>
    <col min="9214" max="9214" width="8.5703125" style="73" customWidth="1"/>
    <col min="9215" max="9215" width="9.140625" style="73"/>
    <col min="9216" max="9216" width="9.5703125" style="73" customWidth="1"/>
    <col min="9217" max="9460" width="9.140625" style="73"/>
    <col min="9461" max="9461" width="3.85546875" style="73" customWidth="1"/>
    <col min="9462" max="9462" width="18.28515625" style="73" customWidth="1"/>
    <col min="9463" max="9463" width="38.7109375" style="73" customWidth="1"/>
    <col min="9464" max="9464" width="24.5703125" style="73" customWidth="1"/>
    <col min="9465" max="9466" width="9.140625" style="73"/>
    <col min="9467" max="9467" width="9.140625" style="73" customWidth="1"/>
    <col min="9468" max="9469" width="9.140625" style="73"/>
    <col min="9470" max="9470" width="8.5703125" style="73" customWidth="1"/>
    <col min="9471" max="9471" width="9.140625" style="73"/>
    <col min="9472" max="9472" width="9.5703125" style="73" customWidth="1"/>
    <col min="9473" max="9716" width="9.140625" style="73"/>
    <col min="9717" max="9717" width="3.85546875" style="73" customWidth="1"/>
    <col min="9718" max="9718" width="18.28515625" style="73" customWidth="1"/>
    <col min="9719" max="9719" width="38.7109375" style="73" customWidth="1"/>
    <col min="9720" max="9720" width="24.5703125" style="73" customWidth="1"/>
    <col min="9721" max="9722" width="9.140625" style="73"/>
    <col min="9723" max="9723" width="9.140625" style="73" customWidth="1"/>
    <col min="9724" max="9725" width="9.140625" style="73"/>
    <col min="9726" max="9726" width="8.5703125" style="73" customWidth="1"/>
    <col min="9727" max="9727" width="9.140625" style="73"/>
    <col min="9728" max="9728" width="9.5703125" style="73" customWidth="1"/>
    <col min="9729" max="9972" width="9.140625" style="73"/>
    <col min="9973" max="9973" width="3.85546875" style="73" customWidth="1"/>
    <col min="9974" max="9974" width="18.28515625" style="73" customWidth="1"/>
    <col min="9975" max="9975" width="38.7109375" style="73" customWidth="1"/>
    <col min="9976" max="9976" width="24.5703125" style="73" customWidth="1"/>
    <col min="9977" max="9978" width="9.140625" style="73"/>
    <col min="9979" max="9979" width="9.140625" style="73" customWidth="1"/>
    <col min="9980" max="9981" width="9.140625" style="73"/>
    <col min="9982" max="9982" width="8.5703125" style="73" customWidth="1"/>
    <col min="9983" max="9983" width="9.140625" style="73"/>
    <col min="9984" max="9984" width="9.5703125" style="73" customWidth="1"/>
    <col min="9985" max="10228" width="9.140625" style="73"/>
    <col min="10229" max="10229" width="3.85546875" style="73" customWidth="1"/>
    <col min="10230" max="10230" width="18.28515625" style="73" customWidth="1"/>
    <col min="10231" max="10231" width="38.7109375" style="73" customWidth="1"/>
    <col min="10232" max="10232" width="24.5703125" style="73" customWidth="1"/>
    <col min="10233" max="10234" width="9.140625" style="73"/>
    <col min="10235" max="10235" width="9.140625" style="73" customWidth="1"/>
    <col min="10236" max="10237" width="9.140625" style="73"/>
    <col min="10238" max="10238" width="8.5703125" style="73" customWidth="1"/>
    <col min="10239" max="10239" width="9.140625" style="73"/>
    <col min="10240" max="10240" width="9.5703125" style="73" customWidth="1"/>
    <col min="10241" max="10484" width="9.140625" style="73"/>
    <col min="10485" max="10485" width="3.85546875" style="73" customWidth="1"/>
    <col min="10486" max="10486" width="18.28515625" style="73" customWidth="1"/>
    <col min="10487" max="10487" width="38.7109375" style="73" customWidth="1"/>
    <col min="10488" max="10488" width="24.5703125" style="73" customWidth="1"/>
    <col min="10489" max="10490" width="9.140625" style="73"/>
    <col min="10491" max="10491" width="9.140625" style="73" customWidth="1"/>
    <col min="10492" max="10493" width="9.140625" style="73"/>
    <col min="10494" max="10494" width="8.5703125" style="73" customWidth="1"/>
    <col min="10495" max="10495" width="9.140625" style="73"/>
    <col min="10496" max="10496" width="9.5703125" style="73" customWidth="1"/>
    <col min="10497" max="10740" width="9.140625" style="73"/>
    <col min="10741" max="10741" width="3.85546875" style="73" customWidth="1"/>
    <col min="10742" max="10742" width="18.28515625" style="73" customWidth="1"/>
    <col min="10743" max="10743" width="38.7109375" style="73" customWidth="1"/>
    <col min="10744" max="10744" width="24.5703125" style="73" customWidth="1"/>
    <col min="10745" max="10746" width="9.140625" style="73"/>
    <col min="10747" max="10747" width="9.140625" style="73" customWidth="1"/>
    <col min="10748" max="10749" width="9.140625" style="73"/>
    <col min="10750" max="10750" width="8.5703125" style="73" customWidth="1"/>
    <col min="10751" max="10751" width="9.140625" style="73"/>
    <col min="10752" max="10752" width="9.5703125" style="73" customWidth="1"/>
    <col min="10753" max="10996" width="9.140625" style="73"/>
    <col min="10997" max="10997" width="3.85546875" style="73" customWidth="1"/>
    <col min="10998" max="10998" width="18.28515625" style="73" customWidth="1"/>
    <col min="10999" max="10999" width="38.7109375" style="73" customWidth="1"/>
    <col min="11000" max="11000" width="24.5703125" style="73" customWidth="1"/>
    <col min="11001" max="11002" width="9.140625" style="73"/>
    <col min="11003" max="11003" width="9.140625" style="73" customWidth="1"/>
    <col min="11004" max="11005" width="9.140625" style="73"/>
    <col min="11006" max="11006" width="8.5703125" style="73" customWidth="1"/>
    <col min="11007" max="11007" width="9.140625" style="73"/>
    <col min="11008" max="11008" width="9.5703125" style="73" customWidth="1"/>
    <col min="11009" max="11252" width="9.140625" style="73"/>
    <col min="11253" max="11253" width="3.85546875" style="73" customWidth="1"/>
    <col min="11254" max="11254" width="18.28515625" style="73" customWidth="1"/>
    <col min="11255" max="11255" width="38.7109375" style="73" customWidth="1"/>
    <col min="11256" max="11256" width="24.5703125" style="73" customWidth="1"/>
    <col min="11257" max="11258" width="9.140625" style="73"/>
    <col min="11259" max="11259" width="9.140625" style="73" customWidth="1"/>
    <col min="11260" max="11261" width="9.140625" style="73"/>
    <col min="11262" max="11262" width="8.5703125" style="73" customWidth="1"/>
    <col min="11263" max="11263" width="9.140625" style="73"/>
    <col min="11264" max="11264" width="9.5703125" style="73" customWidth="1"/>
    <col min="11265" max="11508" width="9.140625" style="73"/>
    <col min="11509" max="11509" width="3.85546875" style="73" customWidth="1"/>
    <col min="11510" max="11510" width="18.28515625" style="73" customWidth="1"/>
    <col min="11511" max="11511" width="38.7109375" style="73" customWidth="1"/>
    <col min="11512" max="11512" width="24.5703125" style="73" customWidth="1"/>
    <col min="11513" max="11514" width="9.140625" style="73"/>
    <col min="11515" max="11515" width="9.140625" style="73" customWidth="1"/>
    <col min="11516" max="11517" width="9.140625" style="73"/>
    <col min="11518" max="11518" width="8.5703125" style="73" customWidth="1"/>
    <col min="11519" max="11519" width="9.140625" style="73"/>
    <col min="11520" max="11520" width="9.5703125" style="73" customWidth="1"/>
    <col min="11521" max="11764" width="9.140625" style="73"/>
    <col min="11765" max="11765" width="3.85546875" style="73" customWidth="1"/>
    <col min="11766" max="11766" width="18.28515625" style="73" customWidth="1"/>
    <col min="11767" max="11767" width="38.7109375" style="73" customWidth="1"/>
    <col min="11768" max="11768" width="24.5703125" style="73" customWidth="1"/>
    <col min="11769" max="11770" width="9.140625" style="73"/>
    <col min="11771" max="11771" width="9.140625" style="73" customWidth="1"/>
    <col min="11772" max="11773" width="9.140625" style="73"/>
    <col min="11774" max="11774" width="8.5703125" style="73" customWidth="1"/>
    <col min="11775" max="11775" width="9.140625" style="73"/>
    <col min="11776" max="11776" width="9.5703125" style="73" customWidth="1"/>
    <col min="11777" max="12020" width="9.140625" style="73"/>
    <col min="12021" max="12021" width="3.85546875" style="73" customWidth="1"/>
    <col min="12022" max="12022" width="18.28515625" style="73" customWidth="1"/>
    <col min="12023" max="12023" width="38.7109375" style="73" customWidth="1"/>
    <col min="12024" max="12024" width="24.5703125" style="73" customWidth="1"/>
    <col min="12025" max="12026" width="9.140625" style="73"/>
    <col min="12027" max="12027" width="9.140625" style="73" customWidth="1"/>
    <col min="12028" max="12029" width="9.140625" style="73"/>
    <col min="12030" max="12030" width="8.5703125" style="73" customWidth="1"/>
    <col min="12031" max="12031" width="9.140625" style="73"/>
    <col min="12032" max="12032" width="9.5703125" style="73" customWidth="1"/>
    <col min="12033" max="12276" width="9.140625" style="73"/>
    <col min="12277" max="12277" width="3.85546875" style="73" customWidth="1"/>
    <col min="12278" max="12278" width="18.28515625" style="73" customWidth="1"/>
    <col min="12279" max="12279" width="38.7109375" style="73" customWidth="1"/>
    <col min="12280" max="12280" width="24.5703125" style="73" customWidth="1"/>
    <col min="12281" max="12282" width="9.140625" style="73"/>
    <col min="12283" max="12283" width="9.140625" style="73" customWidth="1"/>
    <col min="12284" max="12285" width="9.140625" style="73"/>
    <col min="12286" max="12286" width="8.5703125" style="73" customWidth="1"/>
    <col min="12287" max="12287" width="9.140625" style="73"/>
    <col min="12288" max="12288" width="9.5703125" style="73" customWidth="1"/>
    <col min="12289" max="12532" width="9.140625" style="73"/>
    <col min="12533" max="12533" width="3.85546875" style="73" customWidth="1"/>
    <col min="12534" max="12534" width="18.28515625" style="73" customWidth="1"/>
    <col min="12535" max="12535" width="38.7109375" style="73" customWidth="1"/>
    <col min="12536" max="12536" width="24.5703125" style="73" customWidth="1"/>
    <col min="12537" max="12538" width="9.140625" style="73"/>
    <col min="12539" max="12539" width="9.140625" style="73" customWidth="1"/>
    <col min="12540" max="12541" width="9.140625" style="73"/>
    <col min="12542" max="12542" width="8.5703125" style="73" customWidth="1"/>
    <col min="12543" max="12543" width="9.140625" style="73"/>
    <col min="12544" max="12544" width="9.5703125" style="73" customWidth="1"/>
    <col min="12545" max="12788" width="9.140625" style="73"/>
    <col min="12789" max="12789" width="3.85546875" style="73" customWidth="1"/>
    <col min="12790" max="12790" width="18.28515625" style="73" customWidth="1"/>
    <col min="12791" max="12791" width="38.7109375" style="73" customWidth="1"/>
    <col min="12792" max="12792" width="24.5703125" style="73" customWidth="1"/>
    <col min="12793" max="12794" width="9.140625" style="73"/>
    <col min="12795" max="12795" width="9.140625" style="73" customWidth="1"/>
    <col min="12796" max="12797" width="9.140625" style="73"/>
    <col min="12798" max="12798" width="8.5703125" style="73" customWidth="1"/>
    <col min="12799" max="12799" width="9.140625" style="73"/>
    <col min="12800" max="12800" width="9.5703125" style="73" customWidth="1"/>
    <col min="12801" max="13044" width="9.140625" style="73"/>
    <col min="13045" max="13045" width="3.85546875" style="73" customWidth="1"/>
    <col min="13046" max="13046" width="18.28515625" style="73" customWidth="1"/>
    <col min="13047" max="13047" width="38.7109375" style="73" customWidth="1"/>
    <col min="13048" max="13048" width="24.5703125" style="73" customWidth="1"/>
    <col min="13049" max="13050" width="9.140625" style="73"/>
    <col min="13051" max="13051" width="9.140625" style="73" customWidth="1"/>
    <col min="13052" max="13053" width="9.140625" style="73"/>
    <col min="13054" max="13054" width="8.5703125" style="73" customWidth="1"/>
    <col min="13055" max="13055" width="9.140625" style="73"/>
    <col min="13056" max="13056" width="9.5703125" style="73" customWidth="1"/>
    <col min="13057" max="13300" width="9.140625" style="73"/>
    <col min="13301" max="13301" width="3.85546875" style="73" customWidth="1"/>
    <col min="13302" max="13302" width="18.28515625" style="73" customWidth="1"/>
    <col min="13303" max="13303" width="38.7109375" style="73" customWidth="1"/>
    <col min="13304" max="13304" width="24.5703125" style="73" customWidth="1"/>
    <col min="13305" max="13306" width="9.140625" style="73"/>
    <col min="13307" max="13307" width="9.140625" style="73" customWidth="1"/>
    <col min="13308" max="13309" width="9.140625" style="73"/>
    <col min="13310" max="13310" width="8.5703125" style="73" customWidth="1"/>
    <col min="13311" max="13311" width="9.140625" style="73"/>
    <col min="13312" max="13312" width="9.5703125" style="73" customWidth="1"/>
    <col min="13313" max="13556" width="9.140625" style="73"/>
    <col min="13557" max="13557" width="3.85546875" style="73" customWidth="1"/>
    <col min="13558" max="13558" width="18.28515625" style="73" customWidth="1"/>
    <col min="13559" max="13559" width="38.7109375" style="73" customWidth="1"/>
    <col min="13560" max="13560" width="24.5703125" style="73" customWidth="1"/>
    <col min="13561" max="13562" width="9.140625" style="73"/>
    <col min="13563" max="13563" width="9.140625" style="73" customWidth="1"/>
    <col min="13564" max="13565" width="9.140625" style="73"/>
    <col min="13566" max="13566" width="8.5703125" style="73" customWidth="1"/>
    <col min="13567" max="13567" width="9.140625" style="73"/>
    <col min="13568" max="13568" width="9.5703125" style="73" customWidth="1"/>
    <col min="13569" max="13812" width="9.140625" style="73"/>
    <col min="13813" max="13813" width="3.85546875" style="73" customWidth="1"/>
    <col min="13814" max="13814" width="18.28515625" style="73" customWidth="1"/>
    <col min="13815" max="13815" width="38.7109375" style="73" customWidth="1"/>
    <col min="13816" max="13816" width="24.5703125" style="73" customWidth="1"/>
    <col min="13817" max="13818" width="9.140625" style="73"/>
    <col min="13819" max="13819" width="9.140625" style="73" customWidth="1"/>
    <col min="13820" max="13821" width="9.140625" style="73"/>
    <col min="13822" max="13822" width="8.5703125" style="73" customWidth="1"/>
    <col min="13823" max="13823" width="9.140625" style="73"/>
    <col min="13824" max="13824" width="9.5703125" style="73" customWidth="1"/>
    <col min="13825" max="14068" width="9.140625" style="73"/>
    <col min="14069" max="14069" width="3.85546875" style="73" customWidth="1"/>
    <col min="14070" max="14070" width="18.28515625" style="73" customWidth="1"/>
    <col min="14071" max="14071" width="38.7109375" style="73" customWidth="1"/>
    <col min="14072" max="14072" width="24.5703125" style="73" customWidth="1"/>
    <col min="14073" max="14074" width="9.140625" style="73"/>
    <col min="14075" max="14075" width="9.140625" style="73" customWidth="1"/>
    <col min="14076" max="14077" width="9.140625" style="73"/>
    <col min="14078" max="14078" width="8.5703125" style="73" customWidth="1"/>
    <col min="14079" max="14079" width="9.140625" style="73"/>
    <col min="14080" max="14080" width="9.5703125" style="73" customWidth="1"/>
    <col min="14081" max="14324" width="9.140625" style="73"/>
    <col min="14325" max="14325" width="3.85546875" style="73" customWidth="1"/>
    <col min="14326" max="14326" width="18.28515625" style="73" customWidth="1"/>
    <col min="14327" max="14327" width="38.7109375" style="73" customWidth="1"/>
    <col min="14328" max="14328" width="24.5703125" style="73" customWidth="1"/>
    <col min="14329" max="14330" width="9.140625" style="73"/>
    <col min="14331" max="14331" width="9.140625" style="73" customWidth="1"/>
    <col min="14332" max="14333" width="9.140625" style="73"/>
    <col min="14334" max="14334" width="8.5703125" style="73" customWidth="1"/>
    <col min="14335" max="14335" width="9.140625" style="73"/>
    <col min="14336" max="14336" width="9.5703125" style="73" customWidth="1"/>
    <col min="14337" max="14580" width="9.140625" style="73"/>
    <col min="14581" max="14581" width="3.85546875" style="73" customWidth="1"/>
    <col min="14582" max="14582" width="18.28515625" style="73" customWidth="1"/>
    <col min="14583" max="14583" width="38.7109375" style="73" customWidth="1"/>
    <col min="14584" max="14584" width="24.5703125" style="73" customWidth="1"/>
    <col min="14585" max="14586" width="9.140625" style="73"/>
    <col min="14587" max="14587" width="9.140625" style="73" customWidth="1"/>
    <col min="14588" max="14589" width="9.140625" style="73"/>
    <col min="14590" max="14590" width="8.5703125" style="73" customWidth="1"/>
    <col min="14591" max="14591" width="9.140625" style="73"/>
    <col min="14592" max="14592" width="9.5703125" style="73" customWidth="1"/>
    <col min="14593" max="14836" width="9.140625" style="73"/>
    <col min="14837" max="14837" width="3.85546875" style="73" customWidth="1"/>
    <col min="14838" max="14838" width="18.28515625" style="73" customWidth="1"/>
    <col min="14839" max="14839" width="38.7109375" style="73" customWidth="1"/>
    <col min="14840" max="14840" width="24.5703125" style="73" customWidth="1"/>
    <col min="14841" max="14842" width="9.140625" style="73"/>
    <col min="14843" max="14843" width="9.140625" style="73" customWidth="1"/>
    <col min="14844" max="14845" width="9.140625" style="73"/>
    <col min="14846" max="14846" width="8.5703125" style="73" customWidth="1"/>
    <col min="14847" max="14847" width="9.140625" style="73"/>
    <col min="14848" max="14848" width="9.5703125" style="73" customWidth="1"/>
    <col min="14849" max="15092" width="9.140625" style="73"/>
    <col min="15093" max="15093" width="3.85546875" style="73" customWidth="1"/>
    <col min="15094" max="15094" width="18.28515625" style="73" customWidth="1"/>
    <col min="15095" max="15095" width="38.7109375" style="73" customWidth="1"/>
    <col min="15096" max="15096" width="24.5703125" style="73" customWidth="1"/>
    <col min="15097" max="15098" width="9.140625" style="73"/>
    <col min="15099" max="15099" width="9.140625" style="73" customWidth="1"/>
    <col min="15100" max="15101" width="9.140625" style="73"/>
    <col min="15102" max="15102" width="8.5703125" style="73" customWidth="1"/>
    <col min="15103" max="15103" width="9.140625" style="73"/>
    <col min="15104" max="15104" width="9.5703125" style="73" customWidth="1"/>
    <col min="15105" max="15348" width="9.140625" style="73"/>
    <col min="15349" max="15349" width="3.85546875" style="73" customWidth="1"/>
    <col min="15350" max="15350" width="18.28515625" style="73" customWidth="1"/>
    <col min="15351" max="15351" width="38.7109375" style="73" customWidth="1"/>
    <col min="15352" max="15352" width="24.5703125" style="73" customWidth="1"/>
    <col min="15353" max="15354" width="9.140625" style="73"/>
    <col min="15355" max="15355" width="9.140625" style="73" customWidth="1"/>
    <col min="15356" max="15357" width="9.140625" style="73"/>
    <col min="15358" max="15358" width="8.5703125" style="73" customWidth="1"/>
    <col min="15359" max="15359" width="9.140625" style="73"/>
    <col min="15360" max="15360" width="9.5703125" style="73" customWidth="1"/>
    <col min="15361" max="15604" width="9.140625" style="73"/>
    <col min="15605" max="15605" width="3.85546875" style="73" customWidth="1"/>
    <col min="15606" max="15606" width="18.28515625" style="73" customWidth="1"/>
    <col min="15607" max="15607" width="38.7109375" style="73" customWidth="1"/>
    <col min="15608" max="15608" width="24.5703125" style="73" customWidth="1"/>
    <col min="15609" max="15610" width="9.140625" style="73"/>
    <col min="15611" max="15611" width="9.140625" style="73" customWidth="1"/>
    <col min="15612" max="15613" width="9.140625" style="73"/>
    <col min="15614" max="15614" width="8.5703125" style="73" customWidth="1"/>
    <col min="15615" max="15615" width="9.140625" style="73"/>
    <col min="15616" max="15616" width="9.5703125" style="73" customWidth="1"/>
    <col min="15617" max="15860" width="9.140625" style="73"/>
    <col min="15861" max="15861" width="3.85546875" style="73" customWidth="1"/>
    <col min="15862" max="15862" width="18.28515625" style="73" customWidth="1"/>
    <col min="15863" max="15863" width="38.7109375" style="73" customWidth="1"/>
    <col min="15864" max="15864" width="24.5703125" style="73" customWidth="1"/>
    <col min="15865" max="15866" width="9.140625" style="73"/>
    <col min="15867" max="15867" width="9.140625" style="73" customWidth="1"/>
    <col min="15868" max="15869" width="9.140625" style="73"/>
    <col min="15870" max="15870" width="8.5703125" style="73" customWidth="1"/>
    <col min="15871" max="15871" width="9.140625" style="73"/>
    <col min="15872" max="15872" width="9.5703125" style="73" customWidth="1"/>
    <col min="15873" max="16116" width="9.140625" style="73"/>
    <col min="16117" max="16117" width="3.85546875" style="73" customWidth="1"/>
    <col min="16118" max="16118" width="18.28515625" style="73" customWidth="1"/>
    <col min="16119" max="16119" width="38.7109375" style="73" customWidth="1"/>
    <col min="16120" max="16120" width="24.5703125" style="73" customWidth="1"/>
    <col min="16121" max="16122" width="9.140625" style="73"/>
    <col min="16123" max="16123" width="9.140625" style="73" customWidth="1"/>
    <col min="16124" max="16125" width="9.140625" style="73"/>
    <col min="16126" max="16126" width="8.5703125" style="73" customWidth="1"/>
    <col min="16127" max="16127" width="9.140625" style="73"/>
    <col min="16128" max="16128" width="9.5703125" style="73" customWidth="1"/>
    <col min="16129" max="16384" width="9.140625" style="73"/>
  </cols>
  <sheetData>
    <row r="1" spans="1:3" ht="42.75" customHeight="1">
      <c r="A1" s="204" t="s">
        <v>247</v>
      </c>
      <c r="B1" s="204"/>
      <c r="C1" s="204"/>
    </row>
    <row r="2" spans="1:3" s="84" customFormat="1" ht="15" customHeight="1">
      <c r="A2" s="202" t="s">
        <v>3</v>
      </c>
      <c r="B2" s="176" t="s">
        <v>83</v>
      </c>
      <c r="C2" s="176" t="s">
        <v>86</v>
      </c>
    </row>
    <row r="3" spans="1:3" s="84" customFormat="1" ht="32.25" customHeight="1">
      <c r="A3" s="203"/>
      <c r="B3" s="176"/>
      <c r="C3" s="176"/>
    </row>
    <row r="4" spans="1:3" s="84" customFormat="1">
      <c r="A4" s="71">
        <v>1</v>
      </c>
      <c r="B4" s="75">
        <v>2</v>
      </c>
      <c r="C4" s="62">
        <v>3</v>
      </c>
    </row>
    <row r="5" spans="1:3" s="84" customFormat="1">
      <c r="A5" s="71">
        <v>1</v>
      </c>
      <c r="B5" s="12" t="s">
        <v>12</v>
      </c>
      <c r="C5" s="80">
        <v>225</v>
      </c>
    </row>
    <row r="6" spans="1:3" s="84" customFormat="1">
      <c r="A6" s="87">
        <v>2</v>
      </c>
      <c r="B6" s="108" t="s">
        <v>20</v>
      </c>
      <c r="C6" s="80">
        <v>1225</v>
      </c>
    </row>
    <row r="7" spans="1:3" s="84" customFormat="1">
      <c r="A7" s="71">
        <v>3</v>
      </c>
      <c r="B7" s="12" t="s">
        <v>29</v>
      </c>
      <c r="C7" s="80">
        <v>1100</v>
      </c>
    </row>
    <row r="8" spans="1:3" s="84" customFormat="1" ht="25.5">
      <c r="A8" s="71">
        <v>4</v>
      </c>
      <c r="B8" s="12" t="s">
        <v>39</v>
      </c>
      <c r="C8" s="80">
        <v>1800</v>
      </c>
    </row>
    <row r="9" spans="1:3" s="84" customFormat="1">
      <c r="A9" s="87">
        <v>5</v>
      </c>
      <c r="B9" s="12" t="s">
        <v>40</v>
      </c>
      <c r="C9" s="80">
        <v>2900</v>
      </c>
    </row>
    <row r="10" spans="1:3" s="85" customFormat="1">
      <c r="A10" s="71">
        <v>6</v>
      </c>
      <c r="B10" s="108" t="s">
        <v>42</v>
      </c>
      <c r="C10" s="80">
        <v>1330</v>
      </c>
    </row>
    <row r="11" spans="1:3" s="84" customFormat="1">
      <c r="A11" s="71">
        <v>7</v>
      </c>
      <c r="B11" s="12" t="s">
        <v>50</v>
      </c>
      <c r="C11" s="80">
        <v>586</v>
      </c>
    </row>
    <row r="12" spans="1:3" s="84" customFormat="1">
      <c r="A12" s="87">
        <v>8</v>
      </c>
      <c r="B12" s="12" t="s">
        <v>54</v>
      </c>
      <c r="C12" s="80">
        <v>600</v>
      </c>
    </row>
    <row r="13" spans="1:3" s="84" customFormat="1">
      <c r="A13" s="71">
        <v>9</v>
      </c>
      <c r="B13" s="12" t="s">
        <v>59</v>
      </c>
      <c r="C13" s="80">
        <v>1120</v>
      </c>
    </row>
    <row r="14" spans="1:3" s="84" customFormat="1">
      <c r="A14" s="71">
        <v>10</v>
      </c>
      <c r="B14" s="108" t="s">
        <v>71</v>
      </c>
      <c r="C14" s="80">
        <v>1700</v>
      </c>
    </row>
    <row r="15" spans="1:3" s="84" customFormat="1">
      <c r="A15" s="87">
        <v>11</v>
      </c>
      <c r="B15" s="108" t="s">
        <v>72</v>
      </c>
      <c r="C15" s="80">
        <v>1500</v>
      </c>
    </row>
    <row r="16" spans="1:3" s="84" customFormat="1">
      <c r="A16" s="71">
        <v>12</v>
      </c>
      <c r="B16" s="108" t="s">
        <v>73</v>
      </c>
      <c r="C16" s="80">
        <v>1500</v>
      </c>
    </row>
    <row r="17" spans="1:3" s="84" customFormat="1">
      <c r="A17" s="71">
        <v>13</v>
      </c>
      <c r="B17" s="12" t="s">
        <v>6</v>
      </c>
      <c r="C17" s="80">
        <v>4100</v>
      </c>
    </row>
    <row r="18" spans="1:3" s="84" customFormat="1">
      <c r="A18" s="86"/>
      <c r="B18" s="109"/>
    </row>
    <row r="19" spans="1:3" ht="33" customHeight="1">
      <c r="A19" s="204" t="s">
        <v>248</v>
      </c>
      <c r="B19" s="204"/>
      <c r="C19" s="204"/>
    </row>
    <row r="20" spans="1:3" s="84" customFormat="1" ht="15" customHeight="1">
      <c r="A20" s="202" t="s">
        <v>3</v>
      </c>
      <c r="B20" s="176" t="s">
        <v>83</v>
      </c>
      <c r="C20" s="176" t="s">
        <v>86</v>
      </c>
    </row>
    <row r="21" spans="1:3" s="84" customFormat="1" ht="15" customHeight="1">
      <c r="A21" s="203"/>
      <c r="B21" s="176"/>
      <c r="C21" s="176"/>
    </row>
    <row r="22" spans="1:3" s="84" customFormat="1">
      <c r="A22" s="71">
        <v>1</v>
      </c>
      <c r="B22" s="75">
        <v>2</v>
      </c>
      <c r="C22" s="62">
        <v>3</v>
      </c>
    </row>
    <row r="23" spans="1:3" s="84" customFormat="1">
      <c r="A23" s="71">
        <v>1</v>
      </c>
      <c r="B23" s="12" t="s">
        <v>12</v>
      </c>
      <c r="C23" s="80">
        <v>150</v>
      </c>
    </row>
    <row r="24" spans="1:3" s="84" customFormat="1" ht="25.5">
      <c r="A24" s="71">
        <v>2</v>
      </c>
      <c r="B24" s="12" t="s">
        <v>39</v>
      </c>
      <c r="C24" s="80">
        <v>2000</v>
      </c>
    </row>
    <row r="25" spans="1:3" s="84" customFormat="1">
      <c r="A25" s="71">
        <v>3</v>
      </c>
      <c r="B25" s="12" t="s">
        <v>54</v>
      </c>
      <c r="C25" s="80">
        <v>750</v>
      </c>
    </row>
    <row r="26" spans="1:3" s="84" customFormat="1">
      <c r="A26" s="71">
        <v>4</v>
      </c>
      <c r="B26" s="12" t="s">
        <v>59</v>
      </c>
      <c r="C26" s="80">
        <v>1000</v>
      </c>
    </row>
    <row r="27" spans="1:3" s="84" customFormat="1">
      <c r="A27" s="71">
        <v>5</v>
      </c>
      <c r="B27" s="12" t="s">
        <v>60</v>
      </c>
      <c r="C27" s="80">
        <v>2300</v>
      </c>
    </row>
    <row r="28" spans="1:3" s="84" customFormat="1">
      <c r="A28" s="71">
        <v>6</v>
      </c>
      <c r="B28" s="12" t="s">
        <v>63</v>
      </c>
      <c r="C28" s="80">
        <v>2100</v>
      </c>
    </row>
    <row r="29" spans="1:3" s="85" customFormat="1">
      <c r="A29" s="71">
        <v>7</v>
      </c>
      <c r="B29" s="108" t="s">
        <v>64</v>
      </c>
      <c r="C29" s="80">
        <v>2100</v>
      </c>
    </row>
    <row r="30" spans="1:3" s="84" customFormat="1">
      <c r="A30" s="71">
        <v>8</v>
      </c>
      <c r="B30" s="12" t="s">
        <v>71</v>
      </c>
      <c r="C30" s="80">
        <v>2000</v>
      </c>
    </row>
    <row r="31" spans="1:3" s="84" customFormat="1">
      <c r="A31" s="71">
        <v>9</v>
      </c>
      <c r="B31" s="12" t="s">
        <v>73</v>
      </c>
      <c r="C31" s="80">
        <v>2011</v>
      </c>
    </row>
    <row r="32" spans="1:3" s="84" customFormat="1">
      <c r="A32" s="71">
        <v>10</v>
      </c>
      <c r="B32" s="108" t="s">
        <v>72</v>
      </c>
      <c r="C32" s="80">
        <v>500</v>
      </c>
    </row>
  </sheetData>
  <mergeCells count="8">
    <mergeCell ref="A1:C1"/>
    <mergeCell ref="A2:A3"/>
    <mergeCell ref="B2:B3"/>
    <mergeCell ref="C20:C21"/>
    <mergeCell ref="C2:C3"/>
    <mergeCell ref="A19:C19"/>
    <mergeCell ref="A20:A21"/>
    <mergeCell ref="B20:B2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B4"/>
  <sheetViews>
    <sheetView workbookViewId="0">
      <selection activeCell="A2" sqref="A2"/>
    </sheetView>
  </sheetViews>
  <sheetFormatPr defaultRowHeight="12.75"/>
  <cols>
    <col min="1" max="1" width="40.5703125" style="82" customWidth="1"/>
    <col min="2" max="16384" width="9.140625" style="82"/>
  </cols>
  <sheetData>
    <row r="1" spans="1:2" ht="30" customHeight="1">
      <c r="A1" s="205" t="s">
        <v>249</v>
      </c>
      <c r="B1" s="205"/>
    </row>
    <row r="2" spans="1:2" ht="38.25" customHeight="1">
      <c r="A2" s="115" t="s">
        <v>83</v>
      </c>
      <c r="B2" s="115" t="s">
        <v>86</v>
      </c>
    </row>
    <row r="3" spans="1:2" ht="18.75" customHeight="1">
      <c r="A3" s="113" t="s">
        <v>210</v>
      </c>
      <c r="B3" s="112">
        <v>1064</v>
      </c>
    </row>
    <row r="4" spans="1:2" ht="18.75" customHeight="1">
      <c r="A4" s="113" t="s">
        <v>211</v>
      </c>
      <c r="B4" s="112">
        <v>8490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D9" sqref="D9"/>
    </sheetView>
  </sheetViews>
  <sheetFormatPr defaultRowHeight="12.75"/>
  <cols>
    <col min="1" max="1" width="34.7109375" style="82" customWidth="1"/>
    <col min="2" max="16384" width="9.140625" style="82"/>
  </cols>
  <sheetData>
    <row r="1" spans="1:2">
      <c r="A1" s="95" t="s">
        <v>250</v>
      </c>
    </row>
    <row r="2" spans="1:2" ht="41.25" customHeight="1">
      <c r="A2" s="112" t="s">
        <v>83</v>
      </c>
      <c r="B2" s="112" t="s">
        <v>86</v>
      </c>
    </row>
    <row r="3" spans="1:2">
      <c r="A3" s="113" t="s">
        <v>208</v>
      </c>
      <c r="B3" s="114">
        <v>6</v>
      </c>
    </row>
    <row r="4" spans="1:2">
      <c r="A4" s="113" t="s">
        <v>212</v>
      </c>
      <c r="B4" s="114">
        <v>16</v>
      </c>
    </row>
    <row r="5" spans="1:2">
      <c r="A5" s="113" t="s">
        <v>6</v>
      </c>
      <c r="B5" s="114">
        <v>497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activeCell="D22" sqref="D22"/>
    </sheetView>
  </sheetViews>
  <sheetFormatPr defaultRowHeight="12.75"/>
  <cols>
    <col min="1" max="1" width="8" style="82" customWidth="1"/>
    <col min="2" max="2" width="38.85546875" style="82" customWidth="1"/>
    <col min="3" max="16384" width="9.140625" style="82"/>
  </cols>
  <sheetData>
    <row r="1" spans="1:3">
      <c r="A1" s="96" t="s">
        <v>213</v>
      </c>
      <c r="B1" s="124"/>
      <c r="C1" s="125"/>
    </row>
    <row r="2" spans="1:3" ht="12.75" customHeight="1">
      <c r="A2" s="206" t="s">
        <v>3</v>
      </c>
      <c r="B2" s="206" t="s">
        <v>4</v>
      </c>
      <c r="C2" s="206" t="s">
        <v>86</v>
      </c>
    </row>
    <row r="3" spans="1:3">
      <c r="A3" s="206"/>
      <c r="B3" s="206"/>
      <c r="C3" s="206"/>
    </row>
    <row r="4" spans="1:3">
      <c r="A4" s="117"/>
      <c r="B4" s="118"/>
      <c r="C4" s="119">
        <v>5</v>
      </c>
    </row>
    <row r="5" spans="1:3">
      <c r="A5" s="67">
        <v>1</v>
      </c>
      <c r="B5" s="96" t="s">
        <v>8</v>
      </c>
      <c r="C5" s="67">
        <v>464</v>
      </c>
    </row>
    <row r="6" spans="1:3">
      <c r="A6" s="67">
        <v>2</v>
      </c>
      <c r="B6" s="96" t="s">
        <v>82</v>
      </c>
      <c r="C6" s="116">
        <v>1905</v>
      </c>
    </row>
    <row r="7" spans="1:3">
      <c r="A7" s="67">
        <v>3</v>
      </c>
      <c r="B7" s="96" t="s">
        <v>211</v>
      </c>
      <c r="C7" s="67">
        <v>50</v>
      </c>
    </row>
    <row r="8" spans="1:3">
      <c r="A8" s="120"/>
      <c r="B8" s="120"/>
      <c r="C8" s="121">
        <v>2419</v>
      </c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B16" sqref="B16"/>
    </sheetView>
  </sheetViews>
  <sheetFormatPr defaultRowHeight="15"/>
  <cols>
    <col min="1" max="1" width="5.28515625" style="1" customWidth="1"/>
    <col min="2" max="2" width="29.42578125" style="2" customWidth="1"/>
    <col min="3" max="5" width="12.7109375" style="2" customWidth="1"/>
    <col min="6" max="6" width="13.28515625" style="2" customWidth="1"/>
    <col min="7" max="7" width="16.85546875" style="2" customWidth="1"/>
    <col min="8" max="8" width="11.7109375" style="2" customWidth="1"/>
    <col min="9" max="16384" width="9.140625" style="2"/>
  </cols>
  <sheetData>
    <row r="1" spans="1:9" s="3" customFormat="1" ht="16.5" customHeight="1">
      <c r="A1" s="174" t="s">
        <v>242</v>
      </c>
      <c r="B1" s="174"/>
      <c r="C1" s="88"/>
      <c r="D1" s="88"/>
      <c r="E1" s="88"/>
      <c r="F1" s="88"/>
      <c r="G1" s="88"/>
      <c r="H1" s="88"/>
      <c r="I1" s="88"/>
    </row>
    <row r="2" spans="1:9" s="3" customFormat="1" ht="15" customHeight="1">
      <c r="A2" s="175" t="s">
        <v>3</v>
      </c>
      <c r="B2" s="176" t="s">
        <v>4</v>
      </c>
      <c r="C2" s="173" t="s">
        <v>86</v>
      </c>
    </row>
    <row r="3" spans="1:9" s="3" customFormat="1" ht="50.25" customHeight="1">
      <c r="A3" s="175"/>
      <c r="B3" s="176"/>
      <c r="C3" s="173"/>
    </row>
    <row r="4" spans="1:9" s="3" customFormat="1" ht="12.75">
      <c r="A4" s="6">
        <v>1</v>
      </c>
      <c r="B4" s="7">
        <v>2</v>
      </c>
      <c r="C4" s="8">
        <v>3</v>
      </c>
    </row>
    <row r="5" spans="1:9" s="3" customFormat="1" ht="25.5">
      <c r="A5" s="4">
        <v>1</v>
      </c>
      <c r="B5" s="9" t="s">
        <v>5</v>
      </c>
      <c r="C5" s="10">
        <v>722</v>
      </c>
    </row>
    <row r="6" spans="1:9" s="3" customFormat="1" ht="12.75">
      <c r="A6" s="4">
        <v>2</v>
      </c>
      <c r="B6" s="9" t="s">
        <v>6</v>
      </c>
      <c r="C6" s="10">
        <v>2897</v>
      </c>
    </row>
    <row r="7" spans="1:9" s="3" customFormat="1" ht="12.75">
      <c r="A7" s="4">
        <v>3</v>
      </c>
      <c r="B7" s="9" t="s">
        <v>7</v>
      </c>
      <c r="C7" s="10">
        <v>23448</v>
      </c>
    </row>
    <row r="8" spans="1:9" s="3" customFormat="1" ht="12.75">
      <c r="A8" s="11">
        <v>4</v>
      </c>
      <c r="B8" s="12" t="s">
        <v>8</v>
      </c>
      <c r="C8" s="10">
        <v>8091</v>
      </c>
    </row>
    <row r="9" spans="1:9" s="3" customFormat="1" ht="12.75">
      <c r="A9" s="11">
        <v>5</v>
      </c>
      <c r="B9" s="12" t="s">
        <v>9</v>
      </c>
      <c r="C9" s="10">
        <v>4000</v>
      </c>
    </row>
    <row r="10" spans="1:9" s="3" customFormat="1" ht="12.75">
      <c r="A10" s="14"/>
      <c r="B10" s="15" t="s">
        <v>10</v>
      </c>
      <c r="C10" s="16">
        <v>39158</v>
      </c>
    </row>
  </sheetData>
  <mergeCells count="4">
    <mergeCell ref="C2:C3"/>
    <mergeCell ref="A1:B1"/>
    <mergeCell ref="A2:A3"/>
    <mergeCell ref="B2:B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61"/>
  <sheetViews>
    <sheetView workbookViewId="0">
      <selection activeCell="B19" sqref="B19"/>
    </sheetView>
  </sheetViews>
  <sheetFormatPr defaultRowHeight="12.75"/>
  <cols>
    <col min="1" max="1" width="4" style="89" customWidth="1"/>
    <col min="2" max="2" width="45.28515625" style="27" customWidth="1"/>
    <col min="3" max="5" width="14.85546875" style="28" customWidth="1"/>
    <col min="6" max="16384" width="9.140625" style="89"/>
  </cols>
  <sheetData>
    <row r="1" spans="1:5" ht="31.5" customHeight="1">
      <c r="B1" s="181" t="s">
        <v>243</v>
      </c>
      <c r="C1" s="181"/>
      <c r="D1" s="181"/>
      <c r="E1" s="181"/>
    </row>
    <row r="2" spans="1:5" ht="16.5" customHeight="1">
      <c r="A2" s="165" t="s">
        <v>0</v>
      </c>
      <c r="B2" s="182" t="s">
        <v>83</v>
      </c>
      <c r="C2" s="183" t="s">
        <v>84</v>
      </c>
      <c r="D2" s="184"/>
      <c r="E2" s="177" t="s">
        <v>85</v>
      </c>
    </row>
    <row r="3" spans="1:5" ht="15" customHeight="1">
      <c r="A3" s="180"/>
      <c r="B3" s="182"/>
      <c r="C3" s="185"/>
      <c r="D3" s="186"/>
      <c r="E3" s="178"/>
    </row>
    <row r="4" spans="1:5" ht="37.5" customHeight="1">
      <c r="A4" s="166"/>
      <c r="B4" s="182"/>
      <c r="C4" s="18" t="s">
        <v>87</v>
      </c>
      <c r="D4" s="18" t="s">
        <v>88</v>
      </c>
      <c r="E4" s="179"/>
    </row>
    <row r="5" spans="1:5" ht="15.75" customHeight="1">
      <c r="A5" s="91">
        <v>1</v>
      </c>
      <c r="B5" s="93">
        <v>2</v>
      </c>
      <c r="C5" s="18">
        <v>3</v>
      </c>
      <c r="D5" s="18">
        <v>4</v>
      </c>
      <c r="E5" s="92">
        <v>5</v>
      </c>
    </row>
    <row r="6" spans="1:5">
      <c r="A6" s="90"/>
      <c r="B6" s="19" t="s">
        <v>2</v>
      </c>
      <c r="C6" s="20">
        <v>415248</v>
      </c>
      <c r="D6" s="20">
        <v>1763</v>
      </c>
      <c r="E6" s="20">
        <v>119266</v>
      </c>
    </row>
    <row r="7" spans="1:5">
      <c r="A7" s="90">
        <v>1</v>
      </c>
      <c r="B7" s="21" t="s">
        <v>89</v>
      </c>
      <c r="C7" s="18">
        <v>3553</v>
      </c>
      <c r="D7" s="18">
        <v>0</v>
      </c>
      <c r="E7" s="18">
        <v>1020</v>
      </c>
    </row>
    <row r="8" spans="1:5">
      <c r="A8" s="90">
        <v>2</v>
      </c>
      <c r="B8" s="21" t="s">
        <v>90</v>
      </c>
      <c r="C8" s="18">
        <v>4494</v>
      </c>
      <c r="D8" s="18">
        <v>9</v>
      </c>
      <c r="E8" s="18">
        <v>1292</v>
      </c>
    </row>
    <row r="9" spans="1:5">
      <c r="A9" s="90">
        <v>3</v>
      </c>
      <c r="B9" s="21" t="s">
        <v>91</v>
      </c>
      <c r="C9" s="18">
        <v>6660</v>
      </c>
      <c r="D9" s="18">
        <v>24</v>
      </c>
      <c r="E9" s="18">
        <v>1797</v>
      </c>
    </row>
    <row r="10" spans="1:5">
      <c r="A10" s="90">
        <v>4</v>
      </c>
      <c r="B10" s="21" t="s">
        <v>92</v>
      </c>
      <c r="C10" s="18">
        <v>2745</v>
      </c>
      <c r="D10" s="18">
        <v>33</v>
      </c>
      <c r="E10" s="18">
        <v>756</v>
      </c>
    </row>
    <row r="11" spans="1:5">
      <c r="A11" s="90">
        <v>5</v>
      </c>
      <c r="B11" s="21" t="s">
        <v>93</v>
      </c>
      <c r="C11" s="18">
        <v>2963</v>
      </c>
      <c r="D11" s="18">
        <v>11</v>
      </c>
      <c r="E11" s="18">
        <v>839</v>
      </c>
    </row>
    <row r="12" spans="1:5">
      <c r="A12" s="90">
        <v>6</v>
      </c>
      <c r="B12" s="21" t="s">
        <v>94</v>
      </c>
      <c r="C12" s="18">
        <v>3970</v>
      </c>
      <c r="D12" s="18">
        <v>5</v>
      </c>
      <c r="E12" s="18">
        <v>1140</v>
      </c>
    </row>
    <row r="13" spans="1:5">
      <c r="A13" s="90">
        <v>7</v>
      </c>
      <c r="B13" s="21" t="s">
        <v>95</v>
      </c>
      <c r="C13" s="18">
        <v>3919</v>
      </c>
      <c r="D13" s="18">
        <v>7</v>
      </c>
      <c r="E13" s="18">
        <v>1104</v>
      </c>
    </row>
    <row r="14" spans="1:5">
      <c r="A14" s="90">
        <v>8</v>
      </c>
      <c r="B14" s="21" t="s">
        <v>96</v>
      </c>
      <c r="C14" s="18">
        <v>5398</v>
      </c>
      <c r="D14" s="18">
        <v>22</v>
      </c>
      <c r="E14" s="18">
        <v>1532</v>
      </c>
    </row>
    <row r="15" spans="1:5">
      <c r="A15" s="90">
        <v>9</v>
      </c>
      <c r="B15" s="21" t="s">
        <v>18</v>
      </c>
      <c r="C15" s="18">
        <v>2856</v>
      </c>
      <c r="D15" s="18">
        <v>7</v>
      </c>
      <c r="E15" s="18">
        <v>811</v>
      </c>
    </row>
    <row r="16" spans="1:5">
      <c r="A16" s="90">
        <v>10</v>
      </c>
      <c r="B16" s="21" t="s">
        <v>97</v>
      </c>
      <c r="C16" s="18">
        <v>16493</v>
      </c>
      <c r="D16" s="18">
        <v>51</v>
      </c>
      <c r="E16" s="18">
        <v>4573</v>
      </c>
    </row>
    <row r="17" spans="1:5" ht="38.25">
      <c r="A17" s="90">
        <v>11</v>
      </c>
      <c r="B17" s="21" t="s">
        <v>98</v>
      </c>
      <c r="C17" s="18">
        <v>2840</v>
      </c>
      <c r="D17" s="18">
        <v>1</v>
      </c>
      <c r="E17" s="18">
        <v>831</v>
      </c>
    </row>
    <row r="18" spans="1:5">
      <c r="A18" s="90">
        <v>12</v>
      </c>
      <c r="B18" s="21" t="s">
        <v>99</v>
      </c>
      <c r="C18" s="18">
        <v>1227</v>
      </c>
      <c r="D18" s="18">
        <v>0</v>
      </c>
      <c r="E18" s="18">
        <v>364</v>
      </c>
    </row>
    <row r="19" spans="1:5">
      <c r="A19" s="90">
        <v>13</v>
      </c>
      <c r="B19" s="21" t="s">
        <v>100</v>
      </c>
      <c r="C19" s="18">
        <v>3419</v>
      </c>
      <c r="D19" s="18">
        <v>7</v>
      </c>
      <c r="E19" s="18">
        <v>988</v>
      </c>
    </row>
    <row r="20" spans="1:5" ht="38.25">
      <c r="A20" s="90">
        <v>14</v>
      </c>
      <c r="B20" s="21" t="s">
        <v>202</v>
      </c>
      <c r="C20" s="18">
        <v>2615</v>
      </c>
      <c r="D20" s="18">
        <v>2</v>
      </c>
      <c r="E20" s="18">
        <v>771</v>
      </c>
    </row>
    <row r="21" spans="1:5">
      <c r="A21" s="90">
        <v>15</v>
      </c>
      <c r="B21" s="21" t="s">
        <v>24</v>
      </c>
      <c r="C21" s="18">
        <v>3999</v>
      </c>
      <c r="D21" s="18">
        <v>14</v>
      </c>
      <c r="E21" s="18">
        <v>1148</v>
      </c>
    </row>
    <row r="22" spans="1:5">
      <c r="A22" s="90">
        <v>16</v>
      </c>
      <c r="B22" s="21" t="s">
        <v>101</v>
      </c>
      <c r="C22" s="18">
        <v>3510</v>
      </c>
      <c r="D22" s="18">
        <v>8</v>
      </c>
      <c r="E22" s="18">
        <v>1015</v>
      </c>
    </row>
    <row r="23" spans="1:5">
      <c r="A23" s="90">
        <v>17</v>
      </c>
      <c r="B23" s="21" t="s">
        <v>102</v>
      </c>
      <c r="C23" s="18">
        <v>2572</v>
      </c>
      <c r="D23" s="18">
        <v>5</v>
      </c>
      <c r="E23" s="18">
        <v>719</v>
      </c>
    </row>
    <row r="24" spans="1:5">
      <c r="A24" s="90">
        <v>18</v>
      </c>
      <c r="B24" s="21" t="s">
        <v>103</v>
      </c>
      <c r="C24" s="18">
        <v>13363</v>
      </c>
      <c r="D24" s="18">
        <v>36</v>
      </c>
      <c r="E24" s="18">
        <v>3717</v>
      </c>
    </row>
    <row r="25" spans="1:5">
      <c r="A25" s="90">
        <v>19</v>
      </c>
      <c r="B25" s="21" t="s">
        <v>104</v>
      </c>
      <c r="C25" s="18">
        <v>4034</v>
      </c>
      <c r="D25" s="18">
        <v>15</v>
      </c>
      <c r="E25" s="18">
        <v>1148</v>
      </c>
    </row>
    <row r="26" spans="1:5">
      <c r="A26" s="90">
        <v>20</v>
      </c>
      <c r="B26" s="21" t="s">
        <v>105</v>
      </c>
      <c r="C26" s="18">
        <v>4624</v>
      </c>
      <c r="D26" s="18">
        <v>16</v>
      </c>
      <c r="E26" s="18">
        <v>1321</v>
      </c>
    </row>
    <row r="27" spans="1:5">
      <c r="A27" s="90">
        <v>21</v>
      </c>
      <c r="B27" s="21" t="s">
        <v>106</v>
      </c>
      <c r="C27" s="18">
        <v>1194</v>
      </c>
      <c r="D27" s="18">
        <v>0</v>
      </c>
      <c r="E27" s="18">
        <v>380</v>
      </c>
    </row>
    <row r="28" spans="1:5">
      <c r="A28" s="90">
        <v>22</v>
      </c>
      <c r="B28" s="21" t="s">
        <v>107</v>
      </c>
      <c r="C28" s="18">
        <v>1062</v>
      </c>
      <c r="D28" s="18">
        <v>0</v>
      </c>
      <c r="E28" s="18">
        <v>355</v>
      </c>
    </row>
    <row r="29" spans="1:5" ht="25.5">
      <c r="A29" s="90">
        <v>23</v>
      </c>
      <c r="B29" s="21" t="s">
        <v>108</v>
      </c>
      <c r="C29" s="18">
        <v>4424</v>
      </c>
      <c r="D29" s="18">
        <v>9</v>
      </c>
      <c r="E29" s="18">
        <v>1268</v>
      </c>
    </row>
    <row r="30" spans="1:5">
      <c r="A30" s="90">
        <v>24</v>
      </c>
      <c r="B30" s="21" t="s">
        <v>109</v>
      </c>
      <c r="C30" s="18">
        <v>2789</v>
      </c>
      <c r="D30" s="18">
        <v>3</v>
      </c>
      <c r="E30" s="18">
        <v>819</v>
      </c>
    </row>
    <row r="31" spans="1:5">
      <c r="A31" s="90">
        <v>25</v>
      </c>
      <c r="B31" s="21" t="s">
        <v>110</v>
      </c>
      <c r="C31" s="18">
        <v>2636</v>
      </c>
      <c r="D31" s="18">
        <v>10</v>
      </c>
      <c r="E31" s="18">
        <v>731</v>
      </c>
    </row>
    <row r="32" spans="1:5" ht="25.5">
      <c r="A32" s="90">
        <v>26</v>
      </c>
      <c r="B32" s="21" t="s">
        <v>111</v>
      </c>
      <c r="C32" s="18">
        <v>4996</v>
      </c>
      <c r="D32" s="18">
        <v>12</v>
      </c>
      <c r="E32" s="18">
        <v>1377</v>
      </c>
    </row>
    <row r="33" spans="1:5" ht="25.5">
      <c r="A33" s="90">
        <v>27</v>
      </c>
      <c r="B33" s="21" t="s">
        <v>112</v>
      </c>
      <c r="C33" s="18">
        <v>348</v>
      </c>
      <c r="D33" s="18">
        <v>0</v>
      </c>
      <c r="E33" s="18">
        <v>148</v>
      </c>
    </row>
    <row r="34" spans="1:5" ht="25.5">
      <c r="A34" s="90">
        <v>28</v>
      </c>
      <c r="B34" s="21" t="s">
        <v>113</v>
      </c>
      <c r="C34" s="18">
        <v>17417</v>
      </c>
      <c r="D34" s="18">
        <v>32</v>
      </c>
      <c r="E34" s="18">
        <v>4829</v>
      </c>
    </row>
    <row r="35" spans="1:5">
      <c r="A35" s="90">
        <v>29</v>
      </c>
      <c r="B35" s="21" t="s">
        <v>114</v>
      </c>
      <c r="C35" s="18">
        <v>7661</v>
      </c>
      <c r="D35" s="18">
        <v>67</v>
      </c>
      <c r="E35" s="18">
        <v>2131</v>
      </c>
    </row>
    <row r="36" spans="1:5">
      <c r="A36" s="90">
        <v>30</v>
      </c>
      <c r="B36" s="22" t="s">
        <v>115</v>
      </c>
      <c r="C36" s="18">
        <v>16852</v>
      </c>
      <c r="D36" s="18">
        <v>54</v>
      </c>
      <c r="E36" s="18">
        <v>4650</v>
      </c>
    </row>
    <row r="37" spans="1:5" ht="25.5">
      <c r="A37" s="90">
        <v>31</v>
      </c>
      <c r="B37" s="21" t="s">
        <v>116</v>
      </c>
      <c r="C37" s="18">
        <v>9152</v>
      </c>
      <c r="D37" s="18">
        <v>26</v>
      </c>
      <c r="E37" s="18">
        <v>2564</v>
      </c>
    </row>
    <row r="38" spans="1:5" ht="25.5">
      <c r="A38" s="90">
        <v>32</v>
      </c>
      <c r="B38" s="21" t="s">
        <v>117</v>
      </c>
      <c r="C38" s="18">
        <v>3051</v>
      </c>
      <c r="D38" s="18">
        <v>5</v>
      </c>
      <c r="E38" s="18">
        <v>891</v>
      </c>
    </row>
    <row r="39" spans="1:5">
      <c r="A39" s="90">
        <v>33</v>
      </c>
      <c r="B39" s="21" t="s">
        <v>118</v>
      </c>
      <c r="C39" s="18">
        <v>15983</v>
      </c>
      <c r="D39" s="18">
        <v>7</v>
      </c>
      <c r="E39" s="18">
        <v>4457</v>
      </c>
    </row>
    <row r="40" spans="1:5">
      <c r="A40" s="90">
        <v>34</v>
      </c>
      <c r="B40" s="21" t="s">
        <v>119</v>
      </c>
      <c r="C40" s="18">
        <v>1528</v>
      </c>
      <c r="D40" s="18">
        <v>5</v>
      </c>
      <c r="E40" s="18">
        <v>473</v>
      </c>
    </row>
    <row r="41" spans="1:5">
      <c r="A41" s="90">
        <v>35</v>
      </c>
      <c r="B41" s="21" t="s">
        <v>120</v>
      </c>
      <c r="C41" s="18">
        <v>2474</v>
      </c>
      <c r="D41" s="18">
        <v>5</v>
      </c>
      <c r="E41" s="18">
        <v>684</v>
      </c>
    </row>
    <row r="42" spans="1:5">
      <c r="A42" s="90">
        <v>36</v>
      </c>
      <c r="B42" s="21" t="s">
        <v>121</v>
      </c>
      <c r="C42" s="18">
        <v>1926</v>
      </c>
      <c r="D42" s="18">
        <v>2</v>
      </c>
      <c r="E42" s="18">
        <v>580</v>
      </c>
    </row>
    <row r="43" spans="1:5" ht="25.5">
      <c r="A43" s="90">
        <v>37</v>
      </c>
      <c r="B43" s="21" t="s">
        <v>122</v>
      </c>
      <c r="C43" s="18">
        <v>10017</v>
      </c>
      <c r="D43" s="18">
        <v>63</v>
      </c>
      <c r="E43" s="18">
        <v>4385</v>
      </c>
    </row>
    <row r="44" spans="1:5">
      <c r="A44" s="90">
        <v>38</v>
      </c>
      <c r="B44" s="21" t="s">
        <v>123</v>
      </c>
      <c r="C44" s="18">
        <v>2241</v>
      </c>
      <c r="D44" s="18">
        <v>1</v>
      </c>
      <c r="E44" s="18">
        <v>642</v>
      </c>
    </row>
    <row r="45" spans="1:5">
      <c r="A45" s="90">
        <v>39</v>
      </c>
      <c r="B45" s="21" t="s">
        <v>124</v>
      </c>
      <c r="C45" s="18">
        <v>2788</v>
      </c>
      <c r="D45" s="18">
        <v>8</v>
      </c>
      <c r="E45" s="18">
        <v>818</v>
      </c>
    </row>
    <row r="46" spans="1:5">
      <c r="A46" s="90">
        <v>40</v>
      </c>
      <c r="B46" s="21" t="s">
        <v>125</v>
      </c>
      <c r="C46" s="18">
        <v>9034</v>
      </c>
      <c r="D46" s="18">
        <v>16</v>
      </c>
      <c r="E46" s="18">
        <v>2541</v>
      </c>
    </row>
    <row r="47" spans="1:5" ht="25.5">
      <c r="A47" s="90">
        <v>41</v>
      </c>
      <c r="B47" s="21" t="s">
        <v>126</v>
      </c>
      <c r="C47" s="18">
        <v>5776</v>
      </c>
      <c r="D47" s="18">
        <v>34</v>
      </c>
      <c r="E47" s="18">
        <v>2056</v>
      </c>
    </row>
    <row r="48" spans="1:5">
      <c r="A48" s="90">
        <v>42</v>
      </c>
      <c r="B48" s="21" t="s">
        <v>127</v>
      </c>
      <c r="C48" s="18">
        <v>7035</v>
      </c>
      <c r="D48" s="18">
        <v>11</v>
      </c>
      <c r="E48" s="18">
        <v>1978</v>
      </c>
    </row>
    <row r="49" spans="1:5" ht="25.5">
      <c r="A49" s="90">
        <v>43</v>
      </c>
      <c r="B49" s="21" t="s">
        <v>128</v>
      </c>
      <c r="C49" s="18">
        <v>3623</v>
      </c>
      <c r="D49" s="18">
        <v>17</v>
      </c>
      <c r="E49" s="18">
        <v>1901</v>
      </c>
    </row>
    <row r="50" spans="1:5">
      <c r="A50" s="90">
        <v>44</v>
      </c>
      <c r="B50" s="21" t="s">
        <v>129</v>
      </c>
      <c r="C50" s="18">
        <v>9068</v>
      </c>
      <c r="D50" s="18">
        <v>18</v>
      </c>
      <c r="E50" s="18">
        <v>2643</v>
      </c>
    </row>
    <row r="51" spans="1:5">
      <c r="A51" s="90">
        <v>45</v>
      </c>
      <c r="B51" s="21" t="s">
        <v>130</v>
      </c>
      <c r="C51" s="18">
        <v>3456</v>
      </c>
      <c r="D51" s="18">
        <v>12</v>
      </c>
      <c r="E51" s="18">
        <v>972</v>
      </c>
    </row>
    <row r="52" spans="1:5">
      <c r="A52" s="90">
        <v>46</v>
      </c>
      <c r="B52" s="21" t="s">
        <v>131</v>
      </c>
      <c r="C52" s="18">
        <v>2441</v>
      </c>
      <c r="D52" s="18">
        <v>5</v>
      </c>
      <c r="E52" s="18">
        <v>692</v>
      </c>
    </row>
    <row r="53" spans="1:5" ht="25.5">
      <c r="A53" s="90">
        <v>47</v>
      </c>
      <c r="B53" s="21" t="s">
        <v>132</v>
      </c>
      <c r="C53" s="18">
        <v>3048</v>
      </c>
      <c r="D53" s="18">
        <v>2</v>
      </c>
      <c r="E53" s="18">
        <v>1124</v>
      </c>
    </row>
    <row r="54" spans="1:5">
      <c r="A54" s="90">
        <v>48</v>
      </c>
      <c r="B54" s="21" t="s">
        <v>133</v>
      </c>
      <c r="C54" s="18">
        <v>7842</v>
      </c>
      <c r="D54" s="18">
        <v>101</v>
      </c>
      <c r="E54" s="18">
        <v>2197</v>
      </c>
    </row>
    <row r="55" spans="1:5">
      <c r="A55" s="90">
        <v>49</v>
      </c>
      <c r="B55" s="21" t="s">
        <v>134</v>
      </c>
      <c r="C55" s="18">
        <v>1874</v>
      </c>
      <c r="D55" s="18">
        <v>3</v>
      </c>
      <c r="E55" s="18">
        <v>556</v>
      </c>
    </row>
    <row r="56" spans="1:5">
      <c r="A56" s="90">
        <v>50</v>
      </c>
      <c r="B56" s="21" t="s">
        <v>135</v>
      </c>
      <c r="C56" s="18">
        <v>4301</v>
      </c>
      <c r="D56" s="18">
        <v>47</v>
      </c>
      <c r="E56" s="18">
        <v>1205</v>
      </c>
    </row>
    <row r="57" spans="1:5">
      <c r="A57" s="90">
        <v>51</v>
      </c>
      <c r="B57" s="21" t="s">
        <v>136</v>
      </c>
      <c r="C57" s="18">
        <v>9473</v>
      </c>
      <c r="D57" s="18">
        <v>15</v>
      </c>
      <c r="E57" s="18">
        <v>2647</v>
      </c>
    </row>
    <row r="58" spans="1:5">
      <c r="A58" s="90">
        <v>52</v>
      </c>
      <c r="B58" s="21" t="s">
        <v>137</v>
      </c>
      <c r="C58" s="18">
        <v>23524</v>
      </c>
      <c r="D58" s="18">
        <v>12</v>
      </c>
      <c r="E58" s="18">
        <v>6302</v>
      </c>
    </row>
    <row r="59" spans="1:5" ht="38.25">
      <c r="A59" s="90">
        <v>53</v>
      </c>
      <c r="B59" s="21" t="s">
        <v>138</v>
      </c>
      <c r="C59" s="18">
        <v>600</v>
      </c>
      <c r="D59" s="18">
        <v>600</v>
      </c>
      <c r="E59" s="18">
        <v>0</v>
      </c>
    </row>
    <row r="60" spans="1:5">
      <c r="A60" s="90">
        <v>54</v>
      </c>
      <c r="B60" s="23" t="s">
        <v>139</v>
      </c>
      <c r="C60" s="18">
        <v>8676</v>
      </c>
      <c r="D60" s="18">
        <v>17</v>
      </c>
      <c r="E60" s="18">
        <v>2429</v>
      </c>
    </row>
    <row r="61" spans="1:5">
      <c r="A61" s="90">
        <v>55</v>
      </c>
      <c r="B61" s="23" t="s">
        <v>140</v>
      </c>
      <c r="C61" s="18">
        <v>9272</v>
      </c>
      <c r="D61" s="18">
        <v>4</v>
      </c>
      <c r="E61" s="18">
        <v>3477</v>
      </c>
    </row>
    <row r="62" spans="1:5" ht="25.5">
      <c r="A62" s="90">
        <v>56</v>
      </c>
      <c r="B62" s="23" t="s">
        <v>141</v>
      </c>
      <c r="C62" s="18">
        <v>16982</v>
      </c>
      <c r="D62" s="18">
        <v>18</v>
      </c>
      <c r="E62" s="18">
        <v>3811</v>
      </c>
    </row>
    <row r="63" spans="1:5">
      <c r="A63" s="90">
        <v>57</v>
      </c>
      <c r="B63" s="23" t="s">
        <v>142</v>
      </c>
      <c r="C63" s="18">
        <v>5150</v>
      </c>
      <c r="D63" s="18">
        <v>9</v>
      </c>
      <c r="E63" s="18">
        <v>1466</v>
      </c>
    </row>
    <row r="64" spans="1:5">
      <c r="A64" s="90">
        <v>58</v>
      </c>
      <c r="B64" s="23" t="s">
        <v>143</v>
      </c>
      <c r="C64" s="18">
        <v>6603</v>
      </c>
      <c r="D64" s="18">
        <v>73</v>
      </c>
      <c r="E64" s="18">
        <v>1865</v>
      </c>
    </row>
    <row r="65" spans="1:5" ht="25.5">
      <c r="A65" s="90">
        <v>59</v>
      </c>
      <c r="B65" s="23" t="s">
        <v>144</v>
      </c>
      <c r="C65" s="18">
        <v>16591</v>
      </c>
      <c r="D65" s="18">
        <v>21</v>
      </c>
      <c r="E65" s="18">
        <v>4443</v>
      </c>
    </row>
    <row r="66" spans="1:5" ht="25.5">
      <c r="A66" s="90">
        <v>60</v>
      </c>
      <c r="B66" s="23" t="s">
        <v>145</v>
      </c>
      <c r="C66" s="18">
        <v>16649</v>
      </c>
      <c r="D66" s="18">
        <v>22</v>
      </c>
      <c r="E66" s="18">
        <v>4593</v>
      </c>
    </row>
    <row r="67" spans="1:5">
      <c r="A67" s="90">
        <v>61</v>
      </c>
      <c r="B67" s="23" t="s">
        <v>146</v>
      </c>
      <c r="C67" s="18">
        <v>11027</v>
      </c>
      <c r="D67" s="18">
        <v>10</v>
      </c>
      <c r="E67" s="18">
        <v>3045</v>
      </c>
    </row>
    <row r="68" spans="1:5">
      <c r="A68" s="90">
        <v>62</v>
      </c>
      <c r="B68" s="23" t="s">
        <v>147</v>
      </c>
      <c r="C68" s="18">
        <v>13758</v>
      </c>
      <c r="D68" s="18">
        <v>88</v>
      </c>
      <c r="E68" s="18">
        <v>3828</v>
      </c>
    </row>
    <row r="69" spans="1:5" ht="51">
      <c r="A69" s="90">
        <v>63</v>
      </c>
      <c r="B69" s="21" t="s">
        <v>148</v>
      </c>
      <c r="C69" s="18">
        <v>8975</v>
      </c>
      <c r="D69" s="18">
        <v>26</v>
      </c>
      <c r="E69" s="18">
        <v>2542</v>
      </c>
    </row>
    <row r="70" spans="1:5">
      <c r="A70" s="90">
        <v>64</v>
      </c>
      <c r="B70" s="21" t="s">
        <v>149</v>
      </c>
      <c r="C70" s="18">
        <v>6677</v>
      </c>
      <c r="D70" s="18">
        <v>0</v>
      </c>
      <c r="E70" s="18">
        <v>1885</v>
      </c>
    </row>
    <row r="71" spans="1:5">
      <c r="B71" s="24"/>
      <c r="C71" s="25"/>
      <c r="D71" s="25"/>
      <c r="E71" s="25"/>
    </row>
    <row r="72" spans="1:5">
      <c r="B72" s="26"/>
      <c r="C72" s="25"/>
      <c r="D72" s="25"/>
      <c r="E72" s="25"/>
    </row>
    <row r="73" spans="1:5">
      <c r="B73" s="26"/>
      <c r="C73" s="25"/>
      <c r="D73" s="25"/>
      <c r="E73" s="25"/>
    </row>
    <row r="74" spans="1:5">
      <c r="B74" s="26"/>
      <c r="C74" s="25"/>
      <c r="D74" s="25"/>
      <c r="E74" s="25"/>
    </row>
    <row r="75" spans="1:5">
      <c r="B75" s="26"/>
      <c r="C75" s="25"/>
      <c r="D75" s="25"/>
      <c r="E75" s="25"/>
    </row>
    <row r="76" spans="1:5">
      <c r="B76" s="26"/>
      <c r="C76" s="25"/>
      <c r="D76" s="25"/>
      <c r="E76" s="25"/>
    </row>
    <row r="77" spans="1:5">
      <c r="B77" s="26"/>
      <c r="C77" s="25"/>
      <c r="D77" s="25"/>
      <c r="E77" s="25"/>
    </row>
    <row r="78" spans="1:5">
      <c r="B78" s="26"/>
      <c r="C78" s="25"/>
      <c r="D78" s="25"/>
      <c r="E78" s="25"/>
    </row>
    <row r="79" spans="1:5">
      <c r="B79" s="26"/>
      <c r="C79" s="25"/>
      <c r="D79" s="25"/>
      <c r="E79" s="25"/>
    </row>
    <row r="80" spans="1:5">
      <c r="B80" s="26"/>
      <c r="C80" s="25"/>
      <c r="D80" s="25"/>
      <c r="E80" s="25"/>
    </row>
    <row r="81" spans="2:5">
      <c r="B81" s="26"/>
      <c r="C81" s="25"/>
      <c r="D81" s="25"/>
      <c r="E81" s="25"/>
    </row>
    <row r="82" spans="2:5">
      <c r="B82" s="26"/>
      <c r="C82" s="25"/>
      <c r="D82" s="25"/>
      <c r="E82" s="25"/>
    </row>
    <row r="83" spans="2:5">
      <c r="B83" s="26"/>
      <c r="C83" s="25"/>
      <c r="D83" s="25"/>
      <c r="E83" s="25"/>
    </row>
    <row r="84" spans="2:5">
      <c r="B84" s="26"/>
      <c r="C84" s="25"/>
      <c r="D84" s="25"/>
      <c r="E84" s="25"/>
    </row>
    <row r="85" spans="2:5">
      <c r="B85" s="26"/>
      <c r="C85" s="25"/>
      <c r="D85" s="25"/>
      <c r="E85" s="25"/>
    </row>
    <row r="86" spans="2:5">
      <c r="B86" s="26"/>
      <c r="C86" s="25"/>
      <c r="D86" s="25"/>
      <c r="E86" s="25"/>
    </row>
    <row r="87" spans="2:5">
      <c r="B87" s="26"/>
      <c r="C87" s="25"/>
      <c r="D87" s="25"/>
      <c r="E87" s="25"/>
    </row>
    <row r="88" spans="2:5">
      <c r="B88" s="26"/>
      <c r="C88" s="25"/>
      <c r="D88" s="25"/>
      <c r="E88" s="25"/>
    </row>
    <row r="89" spans="2:5">
      <c r="B89" s="26"/>
      <c r="C89" s="25"/>
      <c r="D89" s="25"/>
      <c r="E89" s="25"/>
    </row>
    <row r="90" spans="2:5">
      <c r="B90" s="26"/>
      <c r="C90" s="25"/>
      <c r="D90" s="25"/>
      <c r="E90" s="25"/>
    </row>
    <row r="91" spans="2:5">
      <c r="B91" s="26"/>
      <c r="C91" s="25"/>
      <c r="D91" s="25"/>
      <c r="E91" s="25"/>
    </row>
    <row r="92" spans="2:5">
      <c r="B92" s="26"/>
      <c r="C92" s="25"/>
      <c r="D92" s="25"/>
      <c r="E92" s="25"/>
    </row>
    <row r="93" spans="2:5">
      <c r="B93" s="26"/>
      <c r="C93" s="25"/>
      <c r="D93" s="25"/>
      <c r="E93" s="25"/>
    </row>
    <row r="94" spans="2:5">
      <c r="B94" s="26"/>
      <c r="C94" s="25"/>
      <c r="D94" s="25"/>
      <c r="E94" s="25"/>
    </row>
    <row r="95" spans="2:5">
      <c r="B95" s="26"/>
      <c r="C95" s="25"/>
      <c r="D95" s="25"/>
      <c r="E95" s="25"/>
    </row>
    <row r="96" spans="2:5">
      <c r="B96" s="26"/>
      <c r="C96" s="25"/>
      <c r="D96" s="25"/>
      <c r="E96" s="25"/>
    </row>
    <row r="97" spans="2:5">
      <c r="B97" s="26"/>
      <c r="C97" s="25"/>
      <c r="D97" s="25"/>
      <c r="E97" s="25"/>
    </row>
    <row r="98" spans="2:5">
      <c r="B98" s="26"/>
      <c r="C98" s="25"/>
      <c r="D98" s="25"/>
      <c r="E98" s="25"/>
    </row>
    <row r="99" spans="2:5">
      <c r="B99" s="26"/>
      <c r="C99" s="25"/>
      <c r="D99" s="25"/>
      <c r="E99" s="25"/>
    </row>
    <row r="100" spans="2:5">
      <c r="B100" s="26"/>
      <c r="C100" s="25"/>
      <c r="D100" s="25"/>
      <c r="E100" s="25"/>
    </row>
    <row r="101" spans="2:5">
      <c r="B101" s="26"/>
      <c r="C101" s="25"/>
      <c r="D101" s="25"/>
      <c r="E101" s="25"/>
    </row>
    <row r="102" spans="2:5">
      <c r="B102" s="26"/>
      <c r="C102" s="25"/>
      <c r="D102" s="25"/>
      <c r="E102" s="25"/>
    </row>
    <row r="103" spans="2:5">
      <c r="B103" s="26"/>
      <c r="C103" s="25"/>
      <c r="D103" s="25"/>
      <c r="E103" s="25"/>
    </row>
    <row r="104" spans="2:5">
      <c r="B104" s="26"/>
      <c r="C104" s="25"/>
      <c r="D104" s="25"/>
      <c r="E104" s="25"/>
    </row>
    <row r="105" spans="2:5">
      <c r="B105" s="26"/>
      <c r="C105" s="25"/>
      <c r="D105" s="25"/>
      <c r="E105" s="25"/>
    </row>
    <row r="106" spans="2:5">
      <c r="B106" s="26"/>
      <c r="C106" s="25"/>
      <c r="D106" s="25"/>
      <c r="E106" s="25"/>
    </row>
    <row r="107" spans="2:5">
      <c r="B107" s="26"/>
      <c r="C107" s="25"/>
      <c r="D107" s="25"/>
      <c r="E107" s="25"/>
    </row>
    <row r="108" spans="2:5">
      <c r="B108" s="26"/>
      <c r="C108" s="25"/>
      <c r="D108" s="25"/>
      <c r="E108" s="25"/>
    </row>
    <row r="109" spans="2:5">
      <c r="B109" s="26"/>
      <c r="C109" s="25"/>
      <c r="D109" s="25"/>
      <c r="E109" s="25"/>
    </row>
    <row r="110" spans="2:5">
      <c r="B110" s="26"/>
      <c r="C110" s="25"/>
      <c r="D110" s="25"/>
      <c r="E110" s="25"/>
    </row>
    <row r="111" spans="2:5">
      <c r="B111" s="26"/>
      <c r="C111" s="25"/>
      <c r="D111" s="25"/>
      <c r="E111" s="25"/>
    </row>
    <row r="112" spans="2:5">
      <c r="B112" s="26"/>
      <c r="C112" s="25"/>
      <c r="D112" s="25"/>
      <c r="E112" s="25"/>
    </row>
    <row r="113" spans="2:5">
      <c r="B113" s="26"/>
      <c r="C113" s="25"/>
      <c r="D113" s="25"/>
      <c r="E113" s="25"/>
    </row>
    <row r="114" spans="2:5">
      <c r="B114" s="26"/>
      <c r="C114" s="25"/>
      <c r="D114" s="25"/>
      <c r="E114" s="25"/>
    </row>
    <row r="115" spans="2:5">
      <c r="B115" s="26"/>
      <c r="C115" s="25"/>
      <c r="D115" s="25"/>
      <c r="E115" s="25"/>
    </row>
    <row r="116" spans="2:5">
      <c r="B116" s="26"/>
      <c r="C116" s="25"/>
      <c r="D116" s="25"/>
      <c r="E116" s="25"/>
    </row>
    <row r="117" spans="2:5">
      <c r="B117" s="26"/>
      <c r="C117" s="25"/>
      <c r="D117" s="25"/>
      <c r="E117" s="25"/>
    </row>
    <row r="118" spans="2:5">
      <c r="B118" s="26"/>
      <c r="C118" s="25"/>
      <c r="D118" s="25"/>
      <c r="E118" s="25"/>
    </row>
    <row r="119" spans="2:5">
      <c r="B119" s="26"/>
      <c r="C119" s="25"/>
      <c r="D119" s="25"/>
      <c r="E119" s="25"/>
    </row>
    <row r="120" spans="2:5">
      <c r="B120" s="26"/>
      <c r="C120" s="25"/>
      <c r="D120" s="25"/>
      <c r="E120" s="25"/>
    </row>
    <row r="121" spans="2:5">
      <c r="B121" s="26"/>
      <c r="C121" s="25"/>
      <c r="D121" s="25"/>
      <c r="E121" s="25"/>
    </row>
    <row r="122" spans="2:5">
      <c r="B122" s="26"/>
      <c r="C122" s="25"/>
      <c r="D122" s="25"/>
      <c r="E122" s="25"/>
    </row>
    <row r="123" spans="2:5">
      <c r="B123" s="26"/>
      <c r="C123" s="25"/>
      <c r="D123" s="25"/>
      <c r="E123" s="25"/>
    </row>
    <row r="124" spans="2:5">
      <c r="B124" s="26"/>
      <c r="C124" s="25"/>
      <c r="D124" s="25"/>
      <c r="E124" s="25"/>
    </row>
    <row r="125" spans="2:5">
      <c r="B125" s="26"/>
      <c r="C125" s="25"/>
      <c r="D125" s="25"/>
      <c r="E125" s="25"/>
    </row>
    <row r="126" spans="2:5">
      <c r="B126" s="26"/>
      <c r="C126" s="25"/>
      <c r="D126" s="25"/>
      <c r="E126" s="25"/>
    </row>
    <row r="127" spans="2:5">
      <c r="B127" s="26"/>
      <c r="C127" s="25"/>
      <c r="D127" s="25"/>
      <c r="E127" s="25"/>
    </row>
    <row r="128" spans="2:5">
      <c r="B128" s="26"/>
      <c r="C128" s="25"/>
      <c r="D128" s="25"/>
      <c r="E128" s="25"/>
    </row>
    <row r="129" spans="2:5">
      <c r="B129" s="26"/>
      <c r="C129" s="25"/>
      <c r="D129" s="25"/>
      <c r="E129" s="25"/>
    </row>
    <row r="130" spans="2:5">
      <c r="B130" s="26"/>
      <c r="C130" s="25"/>
      <c r="D130" s="25"/>
      <c r="E130" s="25"/>
    </row>
    <row r="131" spans="2:5">
      <c r="B131" s="26"/>
      <c r="C131" s="25"/>
      <c r="D131" s="25"/>
      <c r="E131" s="25"/>
    </row>
    <row r="132" spans="2:5">
      <c r="B132" s="26"/>
      <c r="C132" s="25"/>
      <c r="D132" s="25"/>
      <c r="E132" s="25"/>
    </row>
    <row r="133" spans="2:5">
      <c r="B133" s="26"/>
      <c r="C133" s="25"/>
      <c r="D133" s="25"/>
      <c r="E133" s="25"/>
    </row>
    <row r="134" spans="2:5">
      <c r="B134" s="26"/>
      <c r="C134" s="25"/>
      <c r="D134" s="25"/>
      <c r="E134" s="25"/>
    </row>
    <row r="135" spans="2:5">
      <c r="B135" s="26"/>
      <c r="C135" s="25"/>
      <c r="D135" s="25"/>
      <c r="E135" s="25"/>
    </row>
    <row r="136" spans="2:5">
      <c r="B136" s="26"/>
      <c r="C136" s="25"/>
      <c r="D136" s="25"/>
      <c r="E136" s="25"/>
    </row>
    <row r="137" spans="2:5">
      <c r="B137" s="26"/>
      <c r="C137" s="25"/>
      <c r="D137" s="25"/>
      <c r="E137" s="25"/>
    </row>
    <row r="138" spans="2:5">
      <c r="B138" s="26"/>
      <c r="C138" s="25"/>
      <c r="D138" s="25"/>
      <c r="E138" s="25"/>
    </row>
    <row r="139" spans="2:5">
      <c r="B139" s="26"/>
      <c r="C139" s="25"/>
      <c r="D139" s="25"/>
      <c r="E139" s="25"/>
    </row>
    <row r="140" spans="2:5">
      <c r="B140" s="26"/>
      <c r="C140" s="25"/>
      <c r="D140" s="25"/>
      <c r="E140" s="25"/>
    </row>
    <row r="141" spans="2:5">
      <c r="B141" s="26"/>
      <c r="C141" s="25"/>
      <c r="D141" s="25"/>
      <c r="E141" s="25"/>
    </row>
    <row r="142" spans="2:5">
      <c r="B142" s="26"/>
      <c r="C142" s="25"/>
      <c r="D142" s="25"/>
      <c r="E142" s="25"/>
    </row>
    <row r="143" spans="2:5">
      <c r="B143" s="26"/>
      <c r="C143" s="25"/>
      <c r="D143" s="25"/>
      <c r="E143" s="25"/>
    </row>
    <row r="144" spans="2:5">
      <c r="B144" s="26"/>
      <c r="C144" s="25"/>
      <c r="D144" s="25"/>
      <c r="E144" s="25"/>
    </row>
    <row r="145" spans="2:5">
      <c r="B145" s="26"/>
      <c r="C145" s="25"/>
      <c r="D145" s="25"/>
      <c r="E145" s="25"/>
    </row>
    <row r="146" spans="2:5">
      <c r="B146" s="26"/>
      <c r="C146" s="25"/>
      <c r="D146" s="25"/>
      <c r="E146" s="25"/>
    </row>
    <row r="147" spans="2:5">
      <c r="B147" s="26"/>
      <c r="C147" s="25"/>
      <c r="D147" s="25"/>
      <c r="E147" s="25"/>
    </row>
    <row r="148" spans="2:5">
      <c r="B148" s="26"/>
      <c r="C148" s="25"/>
      <c r="D148" s="25"/>
      <c r="E148" s="25"/>
    </row>
    <row r="149" spans="2:5">
      <c r="B149" s="26"/>
      <c r="C149" s="25"/>
      <c r="D149" s="25"/>
      <c r="E149" s="25"/>
    </row>
    <row r="150" spans="2:5">
      <c r="B150" s="26"/>
      <c r="C150" s="25"/>
      <c r="D150" s="25"/>
      <c r="E150" s="25"/>
    </row>
    <row r="151" spans="2:5">
      <c r="B151" s="26"/>
      <c r="C151" s="25"/>
      <c r="D151" s="25"/>
      <c r="E151" s="25"/>
    </row>
    <row r="152" spans="2:5">
      <c r="B152" s="26"/>
      <c r="C152" s="25"/>
      <c r="D152" s="25"/>
      <c r="E152" s="25"/>
    </row>
    <row r="153" spans="2:5">
      <c r="B153" s="26"/>
      <c r="C153" s="25"/>
      <c r="D153" s="25"/>
      <c r="E153" s="25"/>
    </row>
    <row r="154" spans="2:5">
      <c r="B154" s="26"/>
      <c r="C154" s="25"/>
      <c r="D154" s="25"/>
      <c r="E154" s="25"/>
    </row>
    <row r="155" spans="2:5">
      <c r="B155" s="26"/>
      <c r="C155" s="25"/>
      <c r="D155" s="25"/>
      <c r="E155" s="25"/>
    </row>
    <row r="156" spans="2:5">
      <c r="B156" s="26"/>
      <c r="C156" s="25"/>
      <c r="D156" s="25"/>
      <c r="E156" s="25"/>
    </row>
    <row r="157" spans="2:5">
      <c r="B157" s="26"/>
      <c r="C157" s="25"/>
      <c r="D157" s="25"/>
      <c r="E157" s="25"/>
    </row>
    <row r="158" spans="2:5">
      <c r="B158" s="26"/>
      <c r="C158" s="25"/>
      <c r="D158" s="25"/>
      <c r="E158" s="25"/>
    </row>
    <row r="159" spans="2:5">
      <c r="B159" s="26"/>
      <c r="C159" s="25"/>
      <c r="D159" s="25"/>
      <c r="E159" s="25"/>
    </row>
    <row r="160" spans="2:5">
      <c r="B160" s="26"/>
      <c r="C160" s="25"/>
      <c r="D160" s="25"/>
      <c r="E160" s="25"/>
    </row>
    <row r="161" spans="2:5">
      <c r="B161" s="26"/>
      <c r="C161" s="25"/>
      <c r="D161" s="25"/>
      <c r="E161" s="25"/>
    </row>
    <row r="162" spans="2:5">
      <c r="B162" s="26"/>
      <c r="C162" s="25"/>
      <c r="D162" s="25"/>
      <c r="E162" s="25"/>
    </row>
    <row r="163" spans="2:5">
      <c r="B163" s="26"/>
      <c r="C163" s="25"/>
      <c r="D163" s="25"/>
      <c r="E163" s="25"/>
    </row>
    <row r="164" spans="2:5">
      <c r="B164" s="26"/>
      <c r="C164" s="25"/>
      <c r="D164" s="25"/>
      <c r="E164" s="25"/>
    </row>
    <row r="165" spans="2:5">
      <c r="B165" s="26"/>
      <c r="C165" s="25"/>
      <c r="D165" s="25"/>
      <c r="E165" s="25"/>
    </row>
    <row r="166" spans="2:5">
      <c r="B166" s="26"/>
      <c r="C166" s="25"/>
      <c r="D166" s="25"/>
      <c r="E166" s="25"/>
    </row>
    <row r="167" spans="2:5">
      <c r="B167" s="26"/>
      <c r="C167" s="25"/>
      <c r="D167" s="25"/>
      <c r="E167" s="25"/>
    </row>
    <row r="168" spans="2:5">
      <c r="B168" s="26"/>
      <c r="C168" s="25"/>
      <c r="D168" s="25"/>
      <c r="E168" s="25"/>
    </row>
    <row r="169" spans="2:5">
      <c r="B169" s="26"/>
      <c r="C169" s="25"/>
      <c r="D169" s="25"/>
      <c r="E169" s="25"/>
    </row>
    <row r="170" spans="2:5">
      <c r="B170" s="26"/>
      <c r="C170" s="25"/>
      <c r="D170" s="25"/>
      <c r="E170" s="25"/>
    </row>
    <row r="171" spans="2:5">
      <c r="B171" s="26"/>
      <c r="C171" s="25"/>
      <c r="D171" s="25"/>
      <c r="E171" s="25"/>
    </row>
    <row r="172" spans="2:5">
      <c r="B172" s="26"/>
      <c r="C172" s="25"/>
      <c r="D172" s="25"/>
      <c r="E172" s="25"/>
    </row>
    <row r="173" spans="2:5">
      <c r="B173" s="26"/>
      <c r="C173" s="25"/>
      <c r="D173" s="25"/>
      <c r="E173" s="25"/>
    </row>
    <row r="174" spans="2:5">
      <c r="B174" s="26"/>
      <c r="C174" s="25"/>
      <c r="D174" s="25"/>
      <c r="E174" s="25"/>
    </row>
    <row r="175" spans="2:5">
      <c r="B175" s="26"/>
      <c r="C175" s="25"/>
      <c r="D175" s="25"/>
      <c r="E175" s="25"/>
    </row>
    <row r="176" spans="2:5">
      <c r="B176" s="26"/>
      <c r="C176" s="25"/>
      <c r="D176" s="25"/>
      <c r="E176" s="25"/>
    </row>
    <row r="177" spans="2:5">
      <c r="B177" s="26"/>
      <c r="C177" s="25"/>
      <c r="D177" s="25"/>
      <c r="E177" s="25"/>
    </row>
    <row r="178" spans="2:5">
      <c r="B178" s="26"/>
      <c r="C178" s="25"/>
      <c r="D178" s="25"/>
      <c r="E178" s="25"/>
    </row>
    <row r="179" spans="2:5">
      <c r="B179" s="26"/>
      <c r="C179" s="25"/>
      <c r="D179" s="25"/>
      <c r="E179" s="25"/>
    </row>
    <row r="180" spans="2:5">
      <c r="B180" s="26"/>
      <c r="C180" s="25"/>
      <c r="D180" s="25"/>
      <c r="E180" s="25"/>
    </row>
    <row r="181" spans="2:5">
      <c r="B181" s="26"/>
      <c r="C181" s="25"/>
      <c r="D181" s="25"/>
      <c r="E181" s="25"/>
    </row>
    <row r="182" spans="2:5">
      <c r="B182" s="26"/>
      <c r="C182" s="25"/>
      <c r="D182" s="25"/>
      <c r="E182" s="25"/>
    </row>
    <row r="183" spans="2:5">
      <c r="B183" s="26"/>
      <c r="C183" s="25"/>
      <c r="D183" s="25"/>
      <c r="E183" s="25"/>
    </row>
    <row r="184" spans="2:5">
      <c r="B184" s="26"/>
      <c r="C184" s="25"/>
      <c r="D184" s="25"/>
      <c r="E184" s="25"/>
    </row>
    <row r="185" spans="2:5">
      <c r="B185" s="26"/>
      <c r="C185" s="25"/>
      <c r="D185" s="25"/>
      <c r="E185" s="25"/>
    </row>
    <row r="186" spans="2:5">
      <c r="B186" s="26"/>
      <c r="C186" s="25"/>
      <c r="D186" s="25"/>
      <c r="E186" s="25"/>
    </row>
    <row r="187" spans="2:5">
      <c r="B187" s="26"/>
      <c r="C187" s="25"/>
      <c r="D187" s="25"/>
      <c r="E187" s="25"/>
    </row>
    <row r="188" spans="2:5">
      <c r="B188" s="26"/>
      <c r="C188" s="25"/>
      <c r="D188" s="25"/>
      <c r="E188" s="25"/>
    </row>
    <row r="189" spans="2:5">
      <c r="B189" s="26"/>
      <c r="C189" s="25"/>
      <c r="D189" s="25"/>
      <c r="E189" s="25"/>
    </row>
    <row r="190" spans="2:5">
      <c r="B190" s="26"/>
      <c r="C190" s="25"/>
      <c r="D190" s="25"/>
      <c r="E190" s="25"/>
    </row>
    <row r="191" spans="2:5">
      <c r="B191" s="26"/>
      <c r="C191" s="25"/>
      <c r="D191" s="25"/>
      <c r="E191" s="25"/>
    </row>
    <row r="192" spans="2:5">
      <c r="B192" s="26"/>
      <c r="C192" s="25"/>
      <c r="D192" s="25"/>
      <c r="E192" s="25"/>
    </row>
    <row r="193" spans="2:5">
      <c r="B193" s="26"/>
      <c r="C193" s="25"/>
      <c r="D193" s="25"/>
      <c r="E193" s="25"/>
    </row>
    <row r="194" spans="2:5">
      <c r="B194" s="26"/>
      <c r="C194" s="25"/>
      <c r="D194" s="25"/>
      <c r="E194" s="25"/>
    </row>
    <row r="195" spans="2:5">
      <c r="B195" s="26"/>
      <c r="C195" s="25"/>
      <c r="D195" s="25"/>
      <c r="E195" s="25"/>
    </row>
    <row r="196" spans="2:5">
      <c r="B196" s="26"/>
      <c r="C196" s="25"/>
      <c r="D196" s="25"/>
      <c r="E196" s="25"/>
    </row>
    <row r="197" spans="2:5">
      <c r="B197" s="26"/>
      <c r="C197" s="25"/>
      <c r="D197" s="25"/>
      <c r="E197" s="25"/>
    </row>
    <row r="198" spans="2:5">
      <c r="B198" s="26"/>
      <c r="C198" s="25"/>
      <c r="D198" s="25"/>
      <c r="E198" s="25"/>
    </row>
    <row r="199" spans="2:5">
      <c r="B199" s="26"/>
      <c r="C199" s="25"/>
      <c r="D199" s="25"/>
      <c r="E199" s="25"/>
    </row>
    <row r="200" spans="2:5">
      <c r="B200" s="26"/>
      <c r="C200" s="25"/>
      <c r="D200" s="25"/>
      <c r="E200" s="25"/>
    </row>
    <row r="201" spans="2:5">
      <c r="B201" s="26"/>
      <c r="C201" s="25"/>
      <c r="D201" s="25"/>
      <c r="E201" s="25"/>
    </row>
    <row r="202" spans="2:5">
      <c r="B202" s="26"/>
      <c r="C202" s="25"/>
      <c r="D202" s="25"/>
      <c r="E202" s="25"/>
    </row>
    <row r="203" spans="2:5">
      <c r="B203" s="26"/>
      <c r="C203" s="25"/>
      <c r="D203" s="25"/>
      <c r="E203" s="25"/>
    </row>
    <row r="204" spans="2:5">
      <c r="B204" s="26"/>
      <c r="C204" s="25"/>
      <c r="D204" s="25"/>
      <c r="E204" s="25"/>
    </row>
    <row r="205" spans="2:5">
      <c r="B205" s="26"/>
      <c r="C205" s="25"/>
      <c r="D205" s="25"/>
      <c r="E205" s="25"/>
    </row>
    <row r="206" spans="2:5">
      <c r="B206" s="26"/>
      <c r="C206" s="25"/>
      <c r="D206" s="25"/>
      <c r="E206" s="25"/>
    </row>
    <row r="207" spans="2:5">
      <c r="B207" s="26"/>
      <c r="C207" s="25"/>
      <c r="D207" s="25"/>
      <c r="E207" s="25"/>
    </row>
    <row r="208" spans="2:5">
      <c r="B208" s="26"/>
      <c r="C208" s="25"/>
      <c r="D208" s="25"/>
      <c r="E208" s="25"/>
    </row>
    <row r="209" spans="2:5">
      <c r="B209" s="26"/>
      <c r="C209" s="25"/>
      <c r="D209" s="25"/>
      <c r="E209" s="25"/>
    </row>
    <row r="210" spans="2:5">
      <c r="B210" s="26"/>
      <c r="C210" s="25"/>
      <c r="D210" s="25"/>
      <c r="E210" s="25"/>
    </row>
    <row r="211" spans="2:5">
      <c r="B211" s="26"/>
      <c r="C211" s="25"/>
      <c r="D211" s="25"/>
      <c r="E211" s="25"/>
    </row>
    <row r="212" spans="2:5">
      <c r="B212" s="26"/>
      <c r="C212" s="25"/>
      <c r="D212" s="25"/>
      <c r="E212" s="25"/>
    </row>
    <row r="213" spans="2:5">
      <c r="B213" s="26"/>
      <c r="C213" s="25"/>
      <c r="D213" s="25"/>
      <c r="E213" s="25"/>
    </row>
    <row r="214" spans="2:5">
      <c r="B214" s="26"/>
      <c r="C214" s="25"/>
      <c r="D214" s="25"/>
      <c r="E214" s="25"/>
    </row>
    <row r="215" spans="2:5">
      <c r="B215" s="26"/>
      <c r="C215" s="25"/>
      <c r="D215" s="25"/>
      <c r="E215" s="25"/>
    </row>
    <row r="216" spans="2:5">
      <c r="B216" s="26"/>
      <c r="C216" s="25"/>
      <c r="D216" s="25"/>
      <c r="E216" s="25"/>
    </row>
    <row r="217" spans="2:5">
      <c r="B217" s="26"/>
      <c r="C217" s="25"/>
      <c r="D217" s="25"/>
      <c r="E217" s="25"/>
    </row>
    <row r="218" spans="2:5">
      <c r="B218" s="26"/>
      <c r="C218" s="25"/>
      <c r="D218" s="25"/>
      <c r="E218" s="25"/>
    </row>
    <row r="219" spans="2:5">
      <c r="B219" s="26"/>
      <c r="C219" s="25"/>
      <c r="D219" s="25"/>
      <c r="E219" s="25"/>
    </row>
    <row r="220" spans="2:5">
      <c r="B220" s="26"/>
      <c r="C220" s="25"/>
      <c r="D220" s="25"/>
      <c r="E220" s="25"/>
    </row>
    <row r="221" spans="2:5">
      <c r="B221" s="26"/>
      <c r="C221" s="25"/>
      <c r="D221" s="25"/>
      <c r="E221" s="25"/>
    </row>
    <row r="222" spans="2:5">
      <c r="B222" s="26"/>
      <c r="C222" s="25"/>
      <c r="D222" s="25"/>
      <c r="E222" s="25"/>
    </row>
    <row r="223" spans="2:5">
      <c r="B223" s="26"/>
      <c r="C223" s="25"/>
      <c r="D223" s="25"/>
      <c r="E223" s="25"/>
    </row>
    <row r="224" spans="2:5">
      <c r="B224" s="26"/>
      <c r="C224" s="25"/>
      <c r="D224" s="25"/>
      <c r="E224" s="25"/>
    </row>
    <row r="225" spans="2:5">
      <c r="B225" s="26"/>
      <c r="C225" s="25"/>
      <c r="D225" s="25"/>
      <c r="E225" s="25"/>
    </row>
    <row r="226" spans="2:5">
      <c r="B226" s="26"/>
      <c r="C226" s="25"/>
      <c r="D226" s="25"/>
      <c r="E226" s="25"/>
    </row>
    <row r="227" spans="2:5">
      <c r="B227" s="26"/>
      <c r="C227" s="25"/>
      <c r="D227" s="25"/>
      <c r="E227" s="25"/>
    </row>
    <row r="228" spans="2:5">
      <c r="B228" s="26"/>
      <c r="C228" s="25"/>
      <c r="D228" s="25"/>
      <c r="E228" s="25"/>
    </row>
    <row r="229" spans="2:5">
      <c r="B229" s="26"/>
      <c r="C229" s="25"/>
      <c r="D229" s="25"/>
      <c r="E229" s="25"/>
    </row>
    <row r="230" spans="2:5">
      <c r="B230" s="26"/>
      <c r="C230" s="25"/>
      <c r="D230" s="25"/>
      <c r="E230" s="25"/>
    </row>
    <row r="231" spans="2:5">
      <c r="B231" s="26"/>
      <c r="C231" s="25"/>
      <c r="D231" s="25"/>
      <c r="E231" s="25"/>
    </row>
    <row r="232" spans="2:5">
      <c r="B232" s="26"/>
      <c r="C232" s="25"/>
      <c r="D232" s="25"/>
      <c r="E232" s="25"/>
    </row>
    <row r="233" spans="2:5">
      <c r="B233" s="26"/>
      <c r="C233" s="25"/>
      <c r="D233" s="25"/>
      <c r="E233" s="25"/>
    </row>
    <row r="234" spans="2:5">
      <c r="B234" s="26"/>
      <c r="C234" s="25"/>
      <c r="D234" s="25"/>
      <c r="E234" s="25"/>
    </row>
    <row r="235" spans="2:5">
      <c r="B235" s="26"/>
      <c r="C235" s="25"/>
      <c r="D235" s="25"/>
      <c r="E235" s="25"/>
    </row>
    <row r="236" spans="2:5">
      <c r="B236" s="26"/>
      <c r="C236" s="25"/>
      <c r="D236" s="25"/>
      <c r="E236" s="25"/>
    </row>
    <row r="237" spans="2:5">
      <c r="B237" s="26"/>
      <c r="C237" s="25"/>
      <c r="D237" s="25"/>
      <c r="E237" s="25"/>
    </row>
    <row r="238" spans="2:5">
      <c r="B238" s="26"/>
      <c r="C238" s="25"/>
      <c r="D238" s="25"/>
      <c r="E238" s="25"/>
    </row>
    <row r="239" spans="2:5">
      <c r="B239" s="26"/>
      <c r="C239" s="25"/>
      <c r="D239" s="25"/>
      <c r="E239" s="25"/>
    </row>
    <row r="240" spans="2:5">
      <c r="B240" s="26"/>
      <c r="C240" s="25"/>
      <c r="D240" s="25"/>
      <c r="E240" s="25"/>
    </row>
    <row r="241" spans="2:5">
      <c r="B241" s="26"/>
      <c r="C241" s="25"/>
      <c r="D241" s="25"/>
      <c r="E241" s="25"/>
    </row>
    <row r="242" spans="2:5">
      <c r="B242" s="26"/>
      <c r="C242" s="25"/>
      <c r="D242" s="25"/>
      <c r="E242" s="25"/>
    </row>
    <row r="243" spans="2:5">
      <c r="B243" s="26"/>
      <c r="C243" s="25"/>
      <c r="D243" s="25"/>
      <c r="E243" s="25"/>
    </row>
    <row r="244" spans="2:5">
      <c r="B244" s="26"/>
      <c r="C244" s="25"/>
      <c r="D244" s="25"/>
      <c r="E244" s="25"/>
    </row>
    <row r="245" spans="2:5">
      <c r="B245" s="26"/>
      <c r="C245" s="25"/>
      <c r="D245" s="25"/>
      <c r="E245" s="25"/>
    </row>
    <row r="246" spans="2:5">
      <c r="B246" s="26"/>
      <c r="C246" s="25"/>
      <c r="D246" s="25"/>
      <c r="E246" s="25"/>
    </row>
    <row r="247" spans="2:5">
      <c r="B247" s="26"/>
      <c r="C247" s="25"/>
      <c r="D247" s="25"/>
      <c r="E247" s="25"/>
    </row>
    <row r="248" spans="2:5">
      <c r="B248" s="26"/>
      <c r="C248" s="25"/>
      <c r="D248" s="25"/>
      <c r="E248" s="25"/>
    </row>
    <row r="249" spans="2:5">
      <c r="B249" s="26"/>
      <c r="C249" s="25"/>
      <c r="D249" s="25"/>
      <c r="E249" s="25"/>
    </row>
    <row r="250" spans="2:5">
      <c r="B250" s="26"/>
      <c r="C250" s="25"/>
      <c r="D250" s="25"/>
      <c r="E250" s="25"/>
    </row>
    <row r="251" spans="2:5">
      <c r="B251" s="26"/>
      <c r="C251" s="25"/>
      <c r="D251" s="25"/>
      <c r="E251" s="25"/>
    </row>
    <row r="252" spans="2:5">
      <c r="B252" s="26"/>
      <c r="C252" s="25"/>
      <c r="D252" s="25"/>
      <c r="E252" s="25"/>
    </row>
    <row r="253" spans="2:5">
      <c r="B253" s="26"/>
      <c r="C253" s="25"/>
      <c r="D253" s="25"/>
      <c r="E253" s="25"/>
    </row>
    <row r="254" spans="2:5">
      <c r="B254" s="26"/>
      <c r="C254" s="25"/>
      <c r="D254" s="25"/>
      <c r="E254" s="25"/>
    </row>
    <row r="255" spans="2:5">
      <c r="B255" s="26"/>
      <c r="C255" s="25"/>
      <c r="D255" s="25"/>
      <c r="E255" s="25"/>
    </row>
    <row r="256" spans="2:5">
      <c r="B256" s="26"/>
      <c r="C256" s="25"/>
      <c r="D256" s="25"/>
      <c r="E256" s="25"/>
    </row>
    <row r="257" spans="2:5">
      <c r="B257" s="26"/>
      <c r="C257" s="25"/>
      <c r="D257" s="25"/>
      <c r="E257" s="25"/>
    </row>
    <row r="258" spans="2:5">
      <c r="B258" s="26"/>
      <c r="C258" s="25"/>
      <c r="D258" s="25"/>
      <c r="E258" s="25"/>
    </row>
    <row r="259" spans="2:5">
      <c r="B259" s="26"/>
      <c r="C259" s="25"/>
      <c r="D259" s="25"/>
      <c r="E259" s="25"/>
    </row>
    <row r="260" spans="2:5">
      <c r="B260" s="26"/>
      <c r="C260" s="25"/>
      <c r="D260" s="25"/>
      <c r="E260" s="25"/>
    </row>
    <row r="261" spans="2:5">
      <c r="B261" s="26"/>
      <c r="C261" s="25"/>
      <c r="D261" s="25"/>
      <c r="E261" s="25"/>
    </row>
    <row r="262" spans="2:5">
      <c r="B262" s="26"/>
      <c r="C262" s="25"/>
      <c r="D262" s="25"/>
      <c r="E262" s="25"/>
    </row>
    <row r="263" spans="2:5">
      <c r="B263" s="26"/>
      <c r="C263" s="25"/>
      <c r="D263" s="25"/>
      <c r="E263" s="25"/>
    </row>
    <row r="264" spans="2:5">
      <c r="B264" s="26"/>
      <c r="C264" s="25"/>
      <c r="D264" s="25"/>
      <c r="E264" s="25"/>
    </row>
    <row r="265" spans="2:5">
      <c r="B265" s="26"/>
      <c r="C265" s="25"/>
      <c r="D265" s="25"/>
      <c r="E265" s="25"/>
    </row>
    <row r="266" spans="2:5">
      <c r="B266" s="26"/>
      <c r="C266" s="25"/>
      <c r="D266" s="25"/>
      <c r="E266" s="25"/>
    </row>
    <row r="267" spans="2:5">
      <c r="B267" s="26"/>
      <c r="C267" s="25"/>
      <c r="D267" s="25"/>
      <c r="E267" s="25"/>
    </row>
    <row r="268" spans="2:5">
      <c r="B268" s="26"/>
      <c r="C268" s="25"/>
      <c r="D268" s="25"/>
      <c r="E268" s="25"/>
    </row>
    <row r="269" spans="2:5">
      <c r="B269" s="26"/>
      <c r="C269" s="25"/>
      <c r="D269" s="25"/>
      <c r="E269" s="25"/>
    </row>
    <row r="270" spans="2:5">
      <c r="B270" s="26"/>
      <c r="C270" s="25"/>
      <c r="D270" s="25"/>
      <c r="E270" s="25"/>
    </row>
    <row r="271" spans="2:5">
      <c r="B271" s="26"/>
      <c r="C271" s="25"/>
      <c r="D271" s="25"/>
      <c r="E271" s="25"/>
    </row>
    <row r="272" spans="2:5">
      <c r="B272" s="26"/>
      <c r="C272" s="25"/>
      <c r="D272" s="25"/>
      <c r="E272" s="25"/>
    </row>
    <row r="273" spans="2:5">
      <c r="B273" s="26"/>
      <c r="C273" s="25"/>
      <c r="D273" s="25"/>
      <c r="E273" s="25"/>
    </row>
    <row r="274" spans="2:5">
      <c r="B274" s="26"/>
      <c r="C274" s="25"/>
      <c r="D274" s="25"/>
      <c r="E274" s="25"/>
    </row>
    <row r="275" spans="2:5">
      <c r="B275" s="26"/>
      <c r="C275" s="25"/>
      <c r="D275" s="25"/>
      <c r="E275" s="25"/>
    </row>
    <row r="276" spans="2:5">
      <c r="B276" s="26"/>
      <c r="C276" s="25"/>
      <c r="D276" s="25"/>
      <c r="E276" s="25"/>
    </row>
    <row r="277" spans="2:5">
      <c r="B277" s="26"/>
      <c r="C277" s="25"/>
      <c r="D277" s="25"/>
      <c r="E277" s="25"/>
    </row>
    <row r="278" spans="2:5">
      <c r="B278" s="26"/>
      <c r="C278" s="25"/>
      <c r="D278" s="25"/>
      <c r="E278" s="25"/>
    </row>
    <row r="279" spans="2:5">
      <c r="B279" s="26"/>
      <c r="C279" s="25"/>
      <c r="D279" s="25"/>
      <c r="E279" s="25"/>
    </row>
    <row r="280" spans="2:5">
      <c r="B280" s="26"/>
      <c r="C280" s="25"/>
      <c r="D280" s="25"/>
      <c r="E280" s="25"/>
    </row>
    <row r="281" spans="2:5">
      <c r="B281" s="26"/>
      <c r="C281" s="25"/>
      <c r="D281" s="25"/>
      <c r="E281" s="25"/>
    </row>
    <row r="282" spans="2:5">
      <c r="B282" s="26"/>
      <c r="C282" s="25"/>
      <c r="D282" s="25"/>
      <c r="E282" s="25"/>
    </row>
    <row r="283" spans="2:5">
      <c r="B283" s="26"/>
      <c r="C283" s="25"/>
      <c r="D283" s="25"/>
      <c r="E283" s="25"/>
    </row>
    <row r="284" spans="2:5">
      <c r="B284" s="26"/>
      <c r="C284" s="25"/>
      <c r="D284" s="25"/>
      <c r="E284" s="25"/>
    </row>
    <row r="285" spans="2:5">
      <c r="B285" s="26"/>
      <c r="C285" s="25"/>
      <c r="D285" s="25"/>
      <c r="E285" s="25"/>
    </row>
    <row r="286" spans="2:5">
      <c r="B286" s="26"/>
      <c r="C286" s="25"/>
      <c r="D286" s="25"/>
      <c r="E286" s="25"/>
    </row>
    <row r="287" spans="2:5">
      <c r="B287" s="26"/>
      <c r="C287" s="25"/>
      <c r="D287" s="25"/>
      <c r="E287" s="25"/>
    </row>
    <row r="288" spans="2:5">
      <c r="B288" s="26"/>
      <c r="C288" s="25"/>
      <c r="D288" s="25"/>
      <c r="E288" s="25"/>
    </row>
    <row r="289" spans="2:5">
      <c r="B289" s="26"/>
      <c r="C289" s="25"/>
      <c r="D289" s="25"/>
      <c r="E289" s="25"/>
    </row>
    <row r="290" spans="2:5">
      <c r="B290" s="26"/>
      <c r="C290" s="25"/>
      <c r="D290" s="25"/>
      <c r="E290" s="25"/>
    </row>
    <row r="291" spans="2:5">
      <c r="B291" s="26"/>
      <c r="C291" s="25"/>
      <c r="D291" s="25"/>
      <c r="E291" s="25"/>
    </row>
    <row r="292" spans="2:5">
      <c r="B292" s="26"/>
      <c r="C292" s="25"/>
      <c r="D292" s="25"/>
      <c r="E292" s="25"/>
    </row>
    <row r="293" spans="2:5">
      <c r="B293" s="26"/>
      <c r="C293" s="25"/>
      <c r="D293" s="25"/>
      <c r="E293" s="25"/>
    </row>
    <row r="294" spans="2:5">
      <c r="B294" s="26"/>
      <c r="C294" s="25"/>
      <c r="D294" s="25"/>
      <c r="E294" s="25"/>
    </row>
    <row r="295" spans="2:5">
      <c r="B295" s="26"/>
      <c r="C295" s="25"/>
      <c r="D295" s="25"/>
      <c r="E295" s="25"/>
    </row>
    <row r="296" spans="2:5">
      <c r="B296" s="26"/>
      <c r="C296" s="25"/>
      <c r="D296" s="25"/>
      <c r="E296" s="25"/>
    </row>
    <row r="297" spans="2:5">
      <c r="B297" s="26"/>
      <c r="C297" s="25"/>
      <c r="D297" s="25"/>
      <c r="E297" s="25"/>
    </row>
    <row r="298" spans="2:5">
      <c r="B298" s="26"/>
      <c r="C298" s="25"/>
      <c r="D298" s="25"/>
      <c r="E298" s="25"/>
    </row>
    <row r="299" spans="2:5">
      <c r="B299" s="26"/>
      <c r="C299" s="25"/>
      <c r="D299" s="25"/>
      <c r="E299" s="25"/>
    </row>
    <row r="300" spans="2:5">
      <c r="B300" s="26"/>
      <c r="C300" s="25"/>
      <c r="D300" s="25"/>
      <c r="E300" s="25"/>
    </row>
    <row r="301" spans="2:5">
      <c r="B301" s="26"/>
      <c r="C301" s="25"/>
      <c r="D301" s="25"/>
      <c r="E301" s="25"/>
    </row>
    <row r="302" spans="2:5">
      <c r="B302" s="26"/>
      <c r="C302" s="25"/>
      <c r="D302" s="25"/>
      <c r="E302" s="25"/>
    </row>
    <row r="303" spans="2:5">
      <c r="B303" s="26"/>
      <c r="C303" s="25"/>
      <c r="D303" s="25"/>
      <c r="E303" s="25"/>
    </row>
    <row r="304" spans="2:5">
      <c r="B304" s="26"/>
      <c r="C304" s="25"/>
      <c r="D304" s="25"/>
      <c r="E304" s="25"/>
    </row>
    <row r="305" spans="2:5">
      <c r="B305" s="26"/>
      <c r="C305" s="25"/>
      <c r="D305" s="25"/>
      <c r="E305" s="25"/>
    </row>
    <row r="306" spans="2:5">
      <c r="B306" s="26"/>
      <c r="C306" s="25"/>
      <c r="D306" s="25"/>
      <c r="E306" s="25"/>
    </row>
    <row r="307" spans="2:5">
      <c r="B307" s="26"/>
      <c r="C307" s="25"/>
      <c r="D307" s="25"/>
      <c r="E307" s="25"/>
    </row>
    <row r="308" spans="2:5">
      <c r="B308" s="26"/>
      <c r="C308" s="25"/>
      <c r="D308" s="25"/>
      <c r="E308" s="25"/>
    </row>
    <row r="309" spans="2:5">
      <c r="B309" s="26"/>
      <c r="C309" s="25"/>
      <c r="D309" s="25"/>
      <c r="E309" s="25"/>
    </row>
    <row r="310" spans="2:5">
      <c r="B310" s="26"/>
      <c r="C310" s="25"/>
      <c r="D310" s="25"/>
      <c r="E310" s="25"/>
    </row>
    <row r="311" spans="2:5">
      <c r="B311" s="26"/>
      <c r="C311" s="25"/>
      <c r="D311" s="25"/>
      <c r="E311" s="25"/>
    </row>
    <row r="312" spans="2:5">
      <c r="B312" s="26"/>
      <c r="C312" s="25"/>
      <c r="D312" s="25"/>
      <c r="E312" s="25"/>
    </row>
    <row r="313" spans="2:5">
      <c r="B313" s="26"/>
      <c r="C313" s="25"/>
      <c r="D313" s="25"/>
      <c r="E313" s="25"/>
    </row>
    <row r="314" spans="2:5">
      <c r="B314" s="26"/>
      <c r="C314" s="25"/>
      <c r="D314" s="25"/>
      <c r="E314" s="25"/>
    </row>
    <row r="315" spans="2:5">
      <c r="B315" s="26"/>
      <c r="C315" s="25"/>
      <c r="D315" s="25"/>
      <c r="E315" s="25"/>
    </row>
    <row r="316" spans="2:5">
      <c r="B316" s="26"/>
      <c r="C316" s="25"/>
      <c r="D316" s="25"/>
      <c r="E316" s="25"/>
    </row>
    <row r="317" spans="2:5">
      <c r="B317" s="26"/>
      <c r="C317" s="25"/>
      <c r="D317" s="25"/>
      <c r="E317" s="25"/>
    </row>
    <row r="318" spans="2:5">
      <c r="B318" s="26"/>
      <c r="C318" s="25"/>
      <c r="D318" s="25"/>
      <c r="E318" s="25"/>
    </row>
    <row r="319" spans="2:5">
      <c r="B319" s="26"/>
      <c r="C319" s="25"/>
      <c r="D319" s="25"/>
      <c r="E319" s="25"/>
    </row>
    <row r="320" spans="2:5">
      <c r="B320" s="26"/>
      <c r="C320" s="25"/>
      <c r="D320" s="25"/>
      <c r="E320" s="25"/>
    </row>
    <row r="321" spans="2:5">
      <c r="B321" s="26"/>
      <c r="C321" s="25"/>
      <c r="D321" s="25"/>
      <c r="E321" s="25"/>
    </row>
    <row r="322" spans="2:5">
      <c r="B322" s="26"/>
      <c r="C322" s="25"/>
      <c r="D322" s="25"/>
      <c r="E322" s="25"/>
    </row>
    <row r="323" spans="2:5">
      <c r="B323" s="26"/>
      <c r="C323" s="25"/>
      <c r="D323" s="25"/>
      <c r="E323" s="25"/>
    </row>
    <row r="324" spans="2:5">
      <c r="B324" s="26"/>
      <c r="C324" s="25"/>
      <c r="D324" s="25"/>
      <c r="E324" s="25"/>
    </row>
    <row r="325" spans="2:5">
      <c r="B325" s="26"/>
      <c r="C325" s="25"/>
      <c r="D325" s="25"/>
      <c r="E325" s="25"/>
    </row>
    <row r="326" spans="2:5">
      <c r="B326" s="26"/>
      <c r="C326" s="25"/>
      <c r="D326" s="25"/>
      <c r="E326" s="25"/>
    </row>
    <row r="327" spans="2:5">
      <c r="B327" s="26"/>
      <c r="C327" s="25"/>
      <c r="D327" s="25"/>
      <c r="E327" s="25"/>
    </row>
    <row r="328" spans="2:5">
      <c r="B328" s="26"/>
      <c r="C328" s="25"/>
      <c r="D328" s="25"/>
      <c r="E328" s="25"/>
    </row>
    <row r="329" spans="2:5">
      <c r="B329" s="26"/>
      <c r="C329" s="25"/>
      <c r="D329" s="25"/>
      <c r="E329" s="25"/>
    </row>
    <row r="330" spans="2:5">
      <c r="B330" s="26"/>
      <c r="C330" s="25"/>
      <c r="D330" s="25"/>
      <c r="E330" s="25"/>
    </row>
    <row r="331" spans="2:5">
      <c r="B331" s="26"/>
      <c r="C331" s="25"/>
      <c r="D331" s="25"/>
      <c r="E331" s="25"/>
    </row>
    <row r="332" spans="2:5">
      <c r="B332" s="26"/>
      <c r="C332" s="25"/>
      <c r="D332" s="25"/>
      <c r="E332" s="25"/>
    </row>
    <row r="333" spans="2:5">
      <c r="B333" s="26"/>
      <c r="C333" s="25"/>
      <c r="D333" s="25"/>
      <c r="E333" s="25"/>
    </row>
    <row r="334" spans="2:5">
      <c r="B334" s="26"/>
      <c r="C334" s="25"/>
      <c r="D334" s="25"/>
      <c r="E334" s="25"/>
    </row>
    <row r="335" spans="2:5">
      <c r="B335" s="26"/>
      <c r="C335" s="25"/>
      <c r="D335" s="25"/>
      <c r="E335" s="25"/>
    </row>
    <row r="336" spans="2:5">
      <c r="B336" s="26"/>
      <c r="C336" s="25"/>
      <c r="D336" s="25"/>
      <c r="E336" s="25"/>
    </row>
    <row r="337" spans="2:5">
      <c r="B337" s="26"/>
      <c r="C337" s="25"/>
      <c r="D337" s="25"/>
      <c r="E337" s="25"/>
    </row>
    <row r="338" spans="2:5">
      <c r="B338" s="26"/>
      <c r="C338" s="25"/>
      <c r="D338" s="25"/>
      <c r="E338" s="25"/>
    </row>
    <row r="339" spans="2:5">
      <c r="B339" s="26"/>
      <c r="C339" s="25"/>
      <c r="D339" s="25"/>
      <c r="E339" s="25"/>
    </row>
    <row r="340" spans="2:5">
      <c r="B340" s="26"/>
      <c r="C340" s="25"/>
      <c r="D340" s="25"/>
      <c r="E340" s="25"/>
    </row>
    <row r="341" spans="2:5">
      <c r="B341" s="26"/>
      <c r="C341" s="25"/>
      <c r="D341" s="25"/>
      <c r="E341" s="25"/>
    </row>
    <row r="342" spans="2:5">
      <c r="B342" s="26"/>
      <c r="C342" s="25"/>
      <c r="D342" s="25"/>
      <c r="E342" s="25"/>
    </row>
    <row r="343" spans="2:5">
      <c r="B343" s="26"/>
      <c r="C343" s="25"/>
      <c r="D343" s="25"/>
      <c r="E343" s="25"/>
    </row>
    <row r="344" spans="2:5">
      <c r="B344" s="26"/>
      <c r="C344" s="25"/>
      <c r="D344" s="25"/>
      <c r="E344" s="25"/>
    </row>
    <row r="345" spans="2:5">
      <c r="B345" s="26"/>
      <c r="C345" s="25"/>
      <c r="D345" s="25"/>
      <c r="E345" s="25"/>
    </row>
    <row r="346" spans="2:5">
      <c r="B346" s="26"/>
      <c r="C346" s="25"/>
      <c r="D346" s="25"/>
      <c r="E346" s="25"/>
    </row>
    <row r="347" spans="2:5">
      <c r="B347" s="26"/>
      <c r="C347" s="25"/>
      <c r="D347" s="25"/>
      <c r="E347" s="25"/>
    </row>
    <row r="348" spans="2:5">
      <c r="B348" s="26"/>
      <c r="C348" s="25"/>
      <c r="D348" s="25"/>
      <c r="E348" s="25"/>
    </row>
    <row r="349" spans="2:5">
      <c r="B349" s="26"/>
      <c r="C349" s="25"/>
      <c r="D349" s="25"/>
      <c r="E349" s="25"/>
    </row>
    <row r="350" spans="2:5">
      <c r="B350" s="26"/>
      <c r="C350" s="25"/>
      <c r="D350" s="25"/>
      <c r="E350" s="25"/>
    </row>
    <row r="351" spans="2:5">
      <c r="B351" s="26"/>
      <c r="C351" s="25"/>
      <c r="D351" s="25"/>
      <c r="E351" s="25"/>
    </row>
    <row r="352" spans="2:5">
      <c r="B352" s="26"/>
      <c r="C352" s="25"/>
      <c r="D352" s="25"/>
      <c r="E352" s="25"/>
    </row>
    <row r="353" spans="2:5">
      <c r="B353" s="26"/>
      <c r="C353" s="25"/>
      <c r="D353" s="25"/>
      <c r="E353" s="25"/>
    </row>
    <row r="354" spans="2:5">
      <c r="B354" s="26"/>
      <c r="C354" s="25"/>
      <c r="D354" s="25"/>
      <c r="E354" s="25"/>
    </row>
    <row r="355" spans="2:5">
      <c r="B355" s="26"/>
      <c r="C355" s="25"/>
      <c r="D355" s="25"/>
      <c r="E355" s="25"/>
    </row>
    <row r="356" spans="2:5">
      <c r="B356" s="26"/>
      <c r="C356" s="25"/>
      <c r="D356" s="25"/>
      <c r="E356" s="25"/>
    </row>
    <row r="357" spans="2:5">
      <c r="B357" s="26"/>
      <c r="C357" s="25"/>
      <c r="D357" s="25"/>
      <c r="E357" s="25"/>
    </row>
    <row r="358" spans="2:5">
      <c r="B358" s="26"/>
      <c r="C358" s="25"/>
      <c r="D358" s="25"/>
      <c r="E358" s="25"/>
    </row>
    <row r="359" spans="2:5">
      <c r="B359" s="26"/>
      <c r="C359" s="25"/>
      <c r="D359" s="25"/>
      <c r="E359" s="25"/>
    </row>
    <row r="360" spans="2:5">
      <c r="B360" s="26"/>
      <c r="C360" s="25"/>
      <c r="D360" s="25"/>
      <c r="E360" s="25"/>
    </row>
    <row r="361" spans="2:5">
      <c r="B361" s="26"/>
      <c r="C361" s="25"/>
      <c r="D361" s="25"/>
      <c r="E361" s="25"/>
    </row>
  </sheetData>
  <mergeCells count="5">
    <mergeCell ref="E2:E4"/>
    <mergeCell ref="A2:A4"/>
    <mergeCell ref="B1:E1"/>
    <mergeCell ref="B2:B4"/>
    <mergeCell ref="C2:D3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5"/>
  <sheetViews>
    <sheetView workbookViewId="0">
      <selection activeCell="B18" sqref="B18"/>
    </sheetView>
  </sheetViews>
  <sheetFormatPr defaultRowHeight="15"/>
  <cols>
    <col min="1" max="1" width="9.140625" style="36"/>
    <col min="2" max="2" width="45.85546875" style="17" customWidth="1"/>
    <col min="3" max="3" width="17.28515625" style="17" customWidth="1"/>
    <col min="4" max="16384" width="9.140625" style="17"/>
  </cols>
  <sheetData>
    <row r="1" spans="1:3">
      <c r="A1" s="187" t="s">
        <v>244</v>
      </c>
      <c r="B1" s="187"/>
      <c r="C1" s="187"/>
    </row>
    <row r="2" spans="1:3" ht="15" customHeight="1">
      <c r="A2" s="165" t="s">
        <v>150</v>
      </c>
      <c r="B2" s="189" t="s">
        <v>83</v>
      </c>
      <c r="C2" s="173" t="s">
        <v>86</v>
      </c>
    </row>
    <row r="3" spans="1:3">
      <c r="A3" s="188"/>
      <c r="B3" s="189"/>
      <c r="C3" s="173"/>
    </row>
    <row r="4" spans="1:3" s="30" customFormat="1" ht="12.75">
      <c r="A4" s="18">
        <v>1</v>
      </c>
      <c r="B4" s="18">
        <v>2</v>
      </c>
      <c r="C4" s="29">
        <v>3</v>
      </c>
    </row>
    <row r="5" spans="1:3" ht="25.5">
      <c r="A5" s="31">
        <v>1</v>
      </c>
      <c r="B5" s="32" t="s">
        <v>152</v>
      </c>
      <c r="C5" s="13">
        <v>2997</v>
      </c>
    </row>
    <row r="6" spans="1:3">
      <c r="A6" s="31">
        <v>2</v>
      </c>
      <c r="B6" s="32" t="s">
        <v>11</v>
      </c>
      <c r="C6" s="13">
        <v>5548</v>
      </c>
    </row>
    <row r="7" spans="1:3">
      <c r="A7" s="31">
        <v>3</v>
      </c>
      <c r="B7" s="32" t="s">
        <v>12</v>
      </c>
      <c r="C7" s="13">
        <v>5688</v>
      </c>
    </row>
    <row r="8" spans="1:3">
      <c r="A8" s="31">
        <v>4</v>
      </c>
      <c r="B8" s="32" t="s">
        <v>13</v>
      </c>
      <c r="C8" s="13">
        <v>2213</v>
      </c>
    </row>
    <row r="9" spans="1:3">
      <c r="A9" s="31">
        <v>5</v>
      </c>
      <c r="B9" s="32" t="s">
        <v>14</v>
      </c>
      <c r="C9" s="13">
        <v>2997</v>
      </c>
    </row>
    <row r="10" spans="1:3">
      <c r="A10" s="31">
        <v>6</v>
      </c>
      <c r="B10" s="32" t="s">
        <v>15</v>
      </c>
      <c r="C10" s="13">
        <v>3320</v>
      </c>
    </row>
    <row r="11" spans="1:3">
      <c r="A11" s="31">
        <v>7</v>
      </c>
      <c r="B11" s="32" t="s">
        <v>16</v>
      </c>
      <c r="C11" s="13">
        <v>3898</v>
      </c>
    </row>
    <row r="12" spans="1:3">
      <c r="A12" s="31">
        <v>8</v>
      </c>
      <c r="B12" s="32" t="s">
        <v>17</v>
      </c>
      <c r="C12" s="13">
        <v>6150</v>
      </c>
    </row>
    <row r="13" spans="1:3">
      <c r="A13" s="31">
        <v>9</v>
      </c>
      <c r="B13" s="32" t="s">
        <v>18</v>
      </c>
      <c r="C13" s="13">
        <v>2680</v>
      </c>
    </row>
    <row r="14" spans="1:3">
      <c r="A14" s="31">
        <v>10</v>
      </c>
      <c r="B14" s="32" t="s">
        <v>19</v>
      </c>
      <c r="C14" s="13">
        <v>17662</v>
      </c>
    </row>
    <row r="15" spans="1:3">
      <c r="A15" s="31">
        <v>11</v>
      </c>
      <c r="B15" s="32" t="s">
        <v>20</v>
      </c>
      <c r="C15" s="13">
        <v>158</v>
      </c>
    </row>
    <row r="16" spans="1:3">
      <c r="A16" s="31">
        <v>12</v>
      </c>
      <c r="B16" s="32" t="s">
        <v>21</v>
      </c>
      <c r="C16" s="13">
        <v>1271</v>
      </c>
    </row>
    <row r="17" spans="1:3" ht="25.5">
      <c r="A17" s="31">
        <v>13</v>
      </c>
      <c r="B17" s="32" t="s">
        <v>22</v>
      </c>
      <c r="C17" s="13">
        <v>826</v>
      </c>
    </row>
    <row r="18" spans="1:3">
      <c r="A18" s="31">
        <v>14</v>
      </c>
      <c r="B18" s="32" t="s">
        <v>23</v>
      </c>
      <c r="C18" s="13">
        <v>4886</v>
      </c>
    </row>
    <row r="19" spans="1:3">
      <c r="A19" s="31">
        <v>15</v>
      </c>
      <c r="B19" s="32" t="s">
        <v>24</v>
      </c>
      <c r="C19" s="13">
        <v>3361</v>
      </c>
    </row>
    <row r="20" spans="1:3">
      <c r="A20" s="31">
        <v>16</v>
      </c>
      <c r="B20" s="32" t="s">
        <v>25</v>
      </c>
      <c r="C20" s="13">
        <v>2805</v>
      </c>
    </row>
    <row r="21" spans="1:3">
      <c r="A21" s="31">
        <v>17</v>
      </c>
      <c r="B21" s="32" t="s">
        <v>26</v>
      </c>
      <c r="C21" s="13">
        <v>1847</v>
      </c>
    </row>
    <row r="22" spans="1:3">
      <c r="A22" s="31">
        <v>18</v>
      </c>
      <c r="B22" s="32" t="s">
        <v>27</v>
      </c>
      <c r="C22" s="13">
        <v>16700</v>
      </c>
    </row>
    <row r="23" spans="1:3">
      <c r="A23" s="31">
        <v>19</v>
      </c>
      <c r="B23" s="32" t="s">
        <v>28</v>
      </c>
      <c r="C23" s="13">
        <v>3236</v>
      </c>
    </row>
    <row r="24" spans="1:3">
      <c r="A24" s="31">
        <v>20</v>
      </c>
      <c r="B24" s="32" t="s">
        <v>30</v>
      </c>
      <c r="C24" s="13">
        <v>1269</v>
      </c>
    </row>
    <row r="25" spans="1:3">
      <c r="A25" s="31">
        <v>21</v>
      </c>
      <c r="B25" s="32" t="s">
        <v>31</v>
      </c>
      <c r="C25" s="13">
        <v>1280</v>
      </c>
    </row>
    <row r="26" spans="1:3">
      <c r="A26" s="31">
        <v>22</v>
      </c>
      <c r="B26" s="32" t="s">
        <v>32</v>
      </c>
      <c r="C26" s="13">
        <v>5427</v>
      </c>
    </row>
    <row r="27" spans="1:3">
      <c r="A27" s="31">
        <v>23</v>
      </c>
      <c r="B27" s="32" t="s">
        <v>158</v>
      </c>
      <c r="C27" s="13">
        <v>5493</v>
      </c>
    </row>
    <row r="28" spans="1:3">
      <c r="A28" s="31">
        <v>24</v>
      </c>
      <c r="B28" s="32" t="s">
        <v>33</v>
      </c>
      <c r="C28" s="13">
        <v>3108</v>
      </c>
    </row>
    <row r="29" spans="1:3">
      <c r="A29" s="31">
        <v>25</v>
      </c>
      <c r="B29" s="32" t="s">
        <v>34</v>
      </c>
      <c r="C29" s="13">
        <v>2845</v>
      </c>
    </row>
    <row r="30" spans="1:3" ht="25.5">
      <c r="A30" s="31">
        <v>26</v>
      </c>
      <c r="B30" s="32" t="s">
        <v>35</v>
      </c>
      <c r="C30" s="13">
        <v>5257</v>
      </c>
    </row>
    <row r="31" spans="1:3">
      <c r="A31" s="31">
        <v>27</v>
      </c>
      <c r="B31" s="32" t="s">
        <v>40</v>
      </c>
      <c r="C31" s="13">
        <v>59494</v>
      </c>
    </row>
    <row r="32" spans="1:3">
      <c r="A32" s="31">
        <v>28</v>
      </c>
      <c r="B32" s="32" t="s">
        <v>43</v>
      </c>
      <c r="C32" s="13">
        <v>23747</v>
      </c>
    </row>
    <row r="33" spans="1:3">
      <c r="A33" s="31">
        <v>29</v>
      </c>
      <c r="B33" s="32" t="s">
        <v>45</v>
      </c>
      <c r="C33" s="13">
        <v>2495</v>
      </c>
    </row>
    <row r="34" spans="1:3">
      <c r="A34" s="31">
        <v>30</v>
      </c>
      <c r="B34" s="32" t="s">
        <v>46</v>
      </c>
      <c r="C34" s="13">
        <v>1866</v>
      </c>
    </row>
    <row r="35" spans="1:3">
      <c r="A35" s="31">
        <v>31</v>
      </c>
      <c r="B35" s="32" t="s">
        <v>47</v>
      </c>
      <c r="C35" s="13">
        <v>9156</v>
      </c>
    </row>
    <row r="36" spans="1:3">
      <c r="A36" s="31">
        <v>32</v>
      </c>
      <c r="B36" s="32" t="s">
        <v>48</v>
      </c>
      <c r="C36" s="13">
        <v>1795</v>
      </c>
    </row>
    <row r="37" spans="1:3">
      <c r="A37" s="31">
        <v>33</v>
      </c>
      <c r="B37" s="32" t="s">
        <v>49</v>
      </c>
      <c r="C37" s="13">
        <v>3790</v>
      </c>
    </row>
    <row r="38" spans="1:3">
      <c r="A38" s="31">
        <v>34</v>
      </c>
      <c r="B38" s="32" t="s">
        <v>50</v>
      </c>
      <c r="C38" s="13">
        <v>9447</v>
      </c>
    </row>
    <row r="39" spans="1:3">
      <c r="A39" s="31">
        <v>35</v>
      </c>
      <c r="B39" s="32" t="s">
        <v>51</v>
      </c>
      <c r="C39" s="13">
        <v>5624</v>
      </c>
    </row>
    <row r="40" spans="1:3">
      <c r="A40" s="31">
        <v>36</v>
      </c>
      <c r="B40" s="32" t="s">
        <v>52</v>
      </c>
      <c r="C40" s="13">
        <v>8942</v>
      </c>
    </row>
    <row r="41" spans="1:3">
      <c r="A41" s="31">
        <v>37</v>
      </c>
      <c r="B41" s="32" t="s">
        <v>53</v>
      </c>
      <c r="C41" s="13">
        <v>2854</v>
      </c>
    </row>
    <row r="42" spans="1:3">
      <c r="A42" s="31">
        <v>38</v>
      </c>
      <c r="B42" s="32" t="s">
        <v>54</v>
      </c>
      <c r="C42" s="13">
        <v>11047</v>
      </c>
    </row>
    <row r="43" spans="1:3">
      <c r="A43" s="31">
        <v>39</v>
      </c>
      <c r="B43" s="32" t="s">
        <v>55</v>
      </c>
      <c r="C43" s="13">
        <v>3913</v>
      </c>
    </row>
    <row r="44" spans="1:3">
      <c r="A44" s="31">
        <v>40</v>
      </c>
      <c r="B44" s="32" t="s">
        <v>56</v>
      </c>
      <c r="C44" s="13">
        <v>2399</v>
      </c>
    </row>
    <row r="45" spans="1:3">
      <c r="A45" s="31">
        <v>41</v>
      </c>
      <c r="B45" s="32" t="s">
        <v>57</v>
      </c>
      <c r="C45" s="13">
        <v>3124</v>
      </c>
    </row>
    <row r="46" spans="1:3">
      <c r="A46" s="31">
        <v>42</v>
      </c>
      <c r="B46" s="32" t="s">
        <v>58</v>
      </c>
      <c r="C46" s="13">
        <v>8383</v>
      </c>
    </row>
    <row r="47" spans="1:3">
      <c r="A47" s="31">
        <v>43</v>
      </c>
      <c r="B47" s="32" t="s">
        <v>59</v>
      </c>
      <c r="C47" s="13">
        <v>9261</v>
      </c>
    </row>
    <row r="48" spans="1:3">
      <c r="A48" s="31">
        <v>44</v>
      </c>
      <c r="B48" s="32" t="s">
        <v>66</v>
      </c>
      <c r="C48" s="13">
        <v>31630</v>
      </c>
    </row>
    <row r="49" spans="1:3">
      <c r="A49" s="31">
        <v>45</v>
      </c>
      <c r="B49" s="32" t="s">
        <v>67</v>
      </c>
      <c r="C49" s="13">
        <v>21104</v>
      </c>
    </row>
    <row r="50" spans="1:3">
      <c r="A50" s="31">
        <v>46</v>
      </c>
      <c r="B50" s="32" t="s">
        <v>68</v>
      </c>
      <c r="C50" s="13">
        <v>30551</v>
      </c>
    </row>
    <row r="51" spans="1:3">
      <c r="A51" s="31">
        <v>47</v>
      </c>
      <c r="B51" s="32" t="s">
        <v>69</v>
      </c>
      <c r="C51" s="13">
        <v>14747</v>
      </c>
    </row>
    <row r="52" spans="1:3">
      <c r="A52" s="31">
        <v>48</v>
      </c>
      <c r="B52" s="32" t="s">
        <v>70</v>
      </c>
      <c r="C52" s="13">
        <v>21726</v>
      </c>
    </row>
    <row r="53" spans="1:3">
      <c r="A53" s="31">
        <v>49</v>
      </c>
      <c r="B53" s="32" t="s">
        <v>75</v>
      </c>
      <c r="C53" s="13">
        <v>17744</v>
      </c>
    </row>
    <row r="54" spans="1:3">
      <c r="A54" s="31">
        <v>50</v>
      </c>
      <c r="B54" s="32" t="s">
        <v>76</v>
      </c>
      <c r="C54" s="13">
        <v>19306</v>
      </c>
    </row>
    <row r="55" spans="1:3">
      <c r="A55" s="31">
        <v>51</v>
      </c>
      <c r="B55" s="32" t="s">
        <v>77</v>
      </c>
      <c r="C55" s="13">
        <v>17697</v>
      </c>
    </row>
    <row r="56" spans="1:3">
      <c r="A56" s="31">
        <v>52</v>
      </c>
      <c r="B56" s="32" t="s">
        <v>7</v>
      </c>
      <c r="C56" s="13">
        <v>10881</v>
      </c>
    </row>
    <row r="57" spans="1:3">
      <c r="A57" s="31">
        <v>53</v>
      </c>
      <c r="B57" s="32" t="s">
        <v>80</v>
      </c>
      <c r="C57" s="13">
        <v>2024</v>
      </c>
    </row>
    <row r="58" spans="1:3">
      <c r="A58" s="31">
        <v>54</v>
      </c>
      <c r="B58" s="32" t="s">
        <v>81</v>
      </c>
      <c r="C58" s="13">
        <v>4930</v>
      </c>
    </row>
    <row r="59" spans="1:3">
      <c r="A59" s="33"/>
      <c r="B59" s="34" t="s">
        <v>170</v>
      </c>
      <c r="C59" s="35">
        <v>472599</v>
      </c>
    </row>
    <row r="61" spans="1:3" ht="23.25">
      <c r="B61" s="37" t="s">
        <v>171</v>
      </c>
    </row>
    <row r="62" spans="1:3">
      <c r="B62" s="38"/>
    </row>
    <row r="63" spans="1:3">
      <c r="B63" s="39"/>
    </row>
    <row r="64" spans="1:3">
      <c r="B64" s="39"/>
    </row>
    <row r="65" spans="2:2">
      <c r="B65" s="39"/>
    </row>
  </sheetData>
  <mergeCells count="4">
    <mergeCell ref="A1:C1"/>
    <mergeCell ref="A2:A3"/>
    <mergeCell ref="C2:C3"/>
    <mergeCell ref="B2:B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53"/>
  <sheetViews>
    <sheetView workbookViewId="0">
      <selection activeCell="A2" sqref="A2:E2"/>
    </sheetView>
  </sheetViews>
  <sheetFormatPr defaultRowHeight="15"/>
  <cols>
    <col min="1" max="1" width="5.140625" style="58" customWidth="1"/>
    <col min="2" max="2" width="14.42578125" style="54" customWidth="1"/>
    <col min="3" max="3" width="44.42578125" style="61" customWidth="1"/>
    <col min="4" max="4" width="11.7109375" style="41" customWidth="1"/>
    <col min="5" max="5" width="10.85546875" style="60" customWidth="1"/>
    <col min="6" max="228" width="9.140625" style="41"/>
    <col min="229" max="229" width="5.140625" style="41" customWidth="1"/>
    <col min="230" max="230" width="14.42578125" style="41" customWidth="1"/>
    <col min="231" max="231" width="44.42578125" style="41" customWidth="1"/>
    <col min="232" max="232" width="0" style="41" hidden="1" customWidth="1"/>
    <col min="233" max="233" width="13.7109375" style="41" customWidth="1"/>
    <col min="234" max="238" width="0" style="41" hidden="1" customWidth="1"/>
    <col min="239" max="239" width="13.28515625" style="41" customWidth="1"/>
    <col min="240" max="241" width="0" style="41" hidden="1" customWidth="1"/>
    <col min="242" max="242" width="14.140625" style="41" customWidth="1"/>
    <col min="243" max="244" width="0" style="41" hidden="1" customWidth="1"/>
    <col min="245" max="245" width="12" style="41" customWidth="1"/>
    <col min="246" max="246" width="11.140625" style="41" customWidth="1"/>
    <col min="247" max="247" width="10.42578125" style="41" customWidth="1"/>
    <col min="248" max="248" width="11.5703125" style="41" customWidth="1"/>
    <col min="249" max="249" width="0" style="41" hidden="1" customWidth="1"/>
    <col min="250" max="250" width="12.28515625" style="41" customWidth="1"/>
    <col min="251" max="251" width="11.7109375" style="41" customWidth="1"/>
    <col min="252" max="252" width="0" style="41" hidden="1" customWidth="1"/>
    <col min="253" max="253" width="10.85546875" style="41" customWidth="1"/>
    <col min="254" max="258" width="0" style="41" hidden="1" customWidth="1"/>
    <col min="259" max="484" width="9.140625" style="41"/>
    <col min="485" max="485" width="5.140625" style="41" customWidth="1"/>
    <col min="486" max="486" width="14.42578125" style="41" customWidth="1"/>
    <col min="487" max="487" width="44.42578125" style="41" customWidth="1"/>
    <col min="488" max="488" width="0" style="41" hidden="1" customWidth="1"/>
    <col min="489" max="489" width="13.7109375" style="41" customWidth="1"/>
    <col min="490" max="494" width="0" style="41" hidden="1" customWidth="1"/>
    <col min="495" max="495" width="13.28515625" style="41" customWidth="1"/>
    <col min="496" max="497" width="0" style="41" hidden="1" customWidth="1"/>
    <col min="498" max="498" width="14.140625" style="41" customWidth="1"/>
    <col min="499" max="500" width="0" style="41" hidden="1" customWidth="1"/>
    <col min="501" max="501" width="12" style="41" customWidth="1"/>
    <col min="502" max="502" width="11.140625" style="41" customWidth="1"/>
    <col min="503" max="503" width="10.42578125" style="41" customWidth="1"/>
    <col min="504" max="504" width="11.5703125" style="41" customWidth="1"/>
    <col min="505" max="505" width="0" style="41" hidden="1" customWidth="1"/>
    <col min="506" max="506" width="12.28515625" style="41" customWidth="1"/>
    <col min="507" max="507" width="11.7109375" style="41" customWidth="1"/>
    <col min="508" max="508" width="0" style="41" hidden="1" customWidth="1"/>
    <col min="509" max="509" width="10.85546875" style="41" customWidth="1"/>
    <col min="510" max="514" width="0" style="41" hidden="1" customWidth="1"/>
    <col min="515" max="740" width="9.140625" style="41"/>
    <col min="741" max="741" width="5.140625" style="41" customWidth="1"/>
    <col min="742" max="742" width="14.42578125" style="41" customWidth="1"/>
    <col min="743" max="743" width="44.42578125" style="41" customWidth="1"/>
    <col min="744" max="744" width="0" style="41" hidden="1" customWidth="1"/>
    <col min="745" max="745" width="13.7109375" style="41" customWidth="1"/>
    <col min="746" max="750" width="0" style="41" hidden="1" customWidth="1"/>
    <col min="751" max="751" width="13.28515625" style="41" customWidth="1"/>
    <col min="752" max="753" width="0" style="41" hidden="1" customWidth="1"/>
    <col min="754" max="754" width="14.140625" style="41" customWidth="1"/>
    <col min="755" max="756" width="0" style="41" hidden="1" customWidth="1"/>
    <col min="757" max="757" width="12" style="41" customWidth="1"/>
    <col min="758" max="758" width="11.140625" style="41" customWidth="1"/>
    <col min="759" max="759" width="10.42578125" style="41" customWidth="1"/>
    <col min="760" max="760" width="11.5703125" style="41" customWidth="1"/>
    <col min="761" max="761" width="0" style="41" hidden="1" customWidth="1"/>
    <col min="762" max="762" width="12.28515625" style="41" customWidth="1"/>
    <col min="763" max="763" width="11.7109375" style="41" customWidth="1"/>
    <col min="764" max="764" width="0" style="41" hidden="1" customWidth="1"/>
    <col min="765" max="765" width="10.85546875" style="41" customWidth="1"/>
    <col min="766" max="770" width="0" style="41" hidden="1" customWidth="1"/>
    <col min="771" max="996" width="9.140625" style="41"/>
    <col min="997" max="997" width="5.140625" style="41" customWidth="1"/>
    <col min="998" max="998" width="14.42578125" style="41" customWidth="1"/>
    <col min="999" max="999" width="44.42578125" style="41" customWidth="1"/>
    <col min="1000" max="1000" width="0" style="41" hidden="1" customWidth="1"/>
    <col min="1001" max="1001" width="13.7109375" style="41" customWidth="1"/>
    <col min="1002" max="1006" width="0" style="41" hidden="1" customWidth="1"/>
    <col min="1007" max="1007" width="13.28515625" style="41" customWidth="1"/>
    <col min="1008" max="1009" width="0" style="41" hidden="1" customWidth="1"/>
    <col min="1010" max="1010" width="14.140625" style="41" customWidth="1"/>
    <col min="1011" max="1012" width="0" style="41" hidden="1" customWidth="1"/>
    <col min="1013" max="1013" width="12" style="41" customWidth="1"/>
    <col min="1014" max="1014" width="11.140625" style="41" customWidth="1"/>
    <col min="1015" max="1015" width="10.42578125" style="41" customWidth="1"/>
    <col min="1016" max="1016" width="11.5703125" style="41" customWidth="1"/>
    <col min="1017" max="1017" width="0" style="41" hidden="1" customWidth="1"/>
    <col min="1018" max="1018" width="12.28515625" style="41" customWidth="1"/>
    <col min="1019" max="1019" width="11.7109375" style="41" customWidth="1"/>
    <col min="1020" max="1020" width="0" style="41" hidden="1" customWidth="1"/>
    <col min="1021" max="1021" width="10.85546875" style="41" customWidth="1"/>
    <col min="1022" max="1026" width="0" style="41" hidden="1" customWidth="1"/>
    <col min="1027" max="1252" width="9.140625" style="41"/>
    <col min="1253" max="1253" width="5.140625" style="41" customWidth="1"/>
    <col min="1254" max="1254" width="14.42578125" style="41" customWidth="1"/>
    <col min="1255" max="1255" width="44.42578125" style="41" customWidth="1"/>
    <col min="1256" max="1256" width="0" style="41" hidden="1" customWidth="1"/>
    <col min="1257" max="1257" width="13.7109375" style="41" customWidth="1"/>
    <col min="1258" max="1262" width="0" style="41" hidden="1" customWidth="1"/>
    <col min="1263" max="1263" width="13.28515625" style="41" customWidth="1"/>
    <col min="1264" max="1265" width="0" style="41" hidden="1" customWidth="1"/>
    <col min="1266" max="1266" width="14.140625" style="41" customWidth="1"/>
    <col min="1267" max="1268" width="0" style="41" hidden="1" customWidth="1"/>
    <col min="1269" max="1269" width="12" style="41" customWidth="1"/>
    <col min="1270" max="1270" width="11.140625" style="41" customWidth="1"/>
    <col min="1271" max="1271" width="10.42578125" style="41" customWidth="1"/>
    <col min="1272" max="1272" width="11.5703125" style="41" customWidth="1"/>
    <col min="1273" max="1273" width="0" style="41" hidden="1" customWidth="1"/>
    <col min="1274" max="1274" width="12.28515625" style="41" customWidth="1"/>
    <col min="1275" max="1275" width="11.7109375" style="41" customWidth="1"/>
    <col min="1276" max="1276" width="0" style="41" hidden="1" customWidth="1"/>
    <col min="1277" max="1277" width="10.85546875" style="41" customWidth="1"/>
    <col min="1278" max="1282" width="0" style="41" hidden="1" customWidth="1"/>
    <col min="1283" max="1508" width="9.140625" style="41"/>
    <col min="1509" max="1509" width="5.140625" style="41" customWidth="1"/>
    <col min="1510" max="1510" width="14.42578125" style="41" customWidth="1"/>
    <col min="1511" max="1511" width="44.42578125" style="41" customWidth="1"/>
    <col min="1512" max="1512" width="0" style="41" hidden="1" customWidth="1"/>
    <col min="1513" max="1513" width="13.7109375" style="41" customWidth="1"/>
    <col min="1514" max="1518" width="0" style="41" hidden="1" customWidth="1"/>
    <col min="1519" max="1519" width="13.28515625" style="41" customWidth="1"/>
    <col min="1520" max="1521" width="0" style="41" hidden="1" customWidth="1"/>
    <col min="1522" max="1522" width="14.140625" style="41" customWidth="1"/>
    <col min="1523" max="1524" width="0" style="41" hidden="1" customWidth="1"/>
    <col min="1525" max="1525" width="12" style="41" customWidth="1"/>
    <col min="1526" max="1526" width="11.140625" style="41" customWidth="1"/>
    <col min="1527" max="1527" width="10.42578125" style="41" customWidth="1"/>
    <col min="1528" max="1528" width="11.5703125" style="41" customWidth="1"/>
    <col min="1529" max="1529" width="0" style="41" hidden="1" customWidth="1"/>
    <col min="1530" max="1530" width="12.28515625" style="41" customWidth="1"/>
    <col min="1531" max="1531" width="11.7109375" style="41" customWidth="1"/>
    <col min="1532" max="1532" width="0" style="41" hidden="1" customWidth="1"/>
    <col min="1533" max="1533" width="10.85546875" style="41" customWidth="1"/>
    <col min="1534" max="1538" width="0" style="41" hidden="1" customWidth="1"/>
    <col min="1539" max="1764" width="9.140625" style="41"/>
    <col min="1765" max="1765" width="5.140625" style="41" customWidth="1"/>
    <col min="1766" max="1766" width="14.42578125" style="41" customWidth="1"/>
    <col min="1767" max="1767" width="44.42578125" style="41" customWidth="1"/>
    <col min="1768" max="1768" width="0" style="41" hidden="1" customWidth="1"/>
    <col min="1769" max="1769" width="13.7109375" style="41" customWidth="1"/>
    <col min="1770" max="1774" width="0" style="41" hidden="1" customWidth="1"/>
    <col min="1775" max="1775" width="13.28515625" style="41" customWidth="1"/>
    <col min="1776" max="1777" width="0" style="41" hidden="1" customWidth="1"/>
    <col min="1778" max="1778" width="14.140625" style="41" customWidth="1"/>
    <col min="1779" max="1780" width="0" style="41" hidden="1" customWidth="1"/>
    <col min="1781" max="1781" width="12" style="41" customWidth="1"/>
    <col min="1782" max="1782" width="11.140625" style="41" customWidth="1"/>
    <col min="1783" max="1783" width="10.42578125" style="41" customWidth="1"/>
    <col min="1784" max="1784" width="11.5703125" style="41" customWidth="1"/>
    <col min="1785" max="1785" width="0" style="41" hidden="1" customWidth="1"/>
    <col min="1786" max="1786" width="12.28515625" style="41" customWidth="1"/>
    <col min="1787" max="1787" width="11.7109375" style="41" customWidth="1"/>
    <col min="1788" max="1788" width="0" style="41" hidden="1" customWidth="1"/>
    <col min="1789" max="1789" width="10.85546875" style="41" customWidth="1"/>
    <col min="1790" max="1794" width="0" style="41" hidden="1" customWidth="1"/>
    <col min="1795" max="2020" width="9.140625" style="41"/>
    <col min="2021" max="2021" width="5.140625" style="41" customWidth="1"/>
    <col min="2022" max="2022" width="14.42578125" style="41" customWidth="1"/>
    <col min="2023" max="2023" width="44.42578125" style="41" customWidth="1"/>
    <col min="2024" max="2024" width="0" style="41" hidden="1" customWidth="1"/>
    <col min="2025" max="2025" width="13.7109375" style="41" customWidth="1"/>
    <col min="2026" max="2030" width="0" style="41" hidden="1" customWidth="1"/>
    <col min="2031" max="2031" width="13.28515625" style="41" customWidth="1"/>
    <col min="2032" max="2033" width="0" style="41" hidden="1" customWidth="1"/>
    <col min="2034" max="2034" width="14.140625" style="41" customWidth="1"/>
    <col min="2035" max="2036" width="0" style="41" hidden="1" customWidth="1"/>
    <col min="2037" max="2037" width="12" style="41" customWidth="1"/>
    <col min="2038" max="2038" width="11.140625" style="41" customWidth="1"/>
    <col min="2039" max="2039" width="10.42578125" style="41" customWidth="1"/>
    <col min="2040" max="2040" width="11.5703125" style="41" customWidth="1"/>
    <col min="2041" max="2041" width="0" style="41" hidden="1" customWidth="1"/>
    <col min="2042" max="2042" width="12.28515625" style="41" customWidth="1"/>
    <col min="2043" max="2043" width="11.7109375" style="41" customWidth="1"/>
    <col min="2044" max="2044" width="0" style="41" hidden="1" customWidth="1"/>
    <col min="2045" max="2045" width="10.85546875" style="41" customWidth="1"/>
    <col min="2046" max="2050" width="0" style="41" hidden="1" customWidth="1"/>
    <col min="2051" max="2276" width="9.140625" style="41"/>
    <col min="2277" max="2277" width="5.140625" style="41" customWidth="1"/>
    <col min="2278" max="2278" width="14.42578125" style="41" customWidth="1"/>
    <col min="2279" max="2279" width="44.42578125" style="41" customWidth="1"/>
    <col min="2280" max="2280" width="0" style="41" hidden="1" customWidth="1"/>
    <col min="2281" max="2281" width="13.7109375" style="41" customWidth="1"/>
    <col min="2282" max="2286" width="0" style="41" hidden="1" customWidth="1"/>
    <col min="2287" max="2287" width="13.28515625" style="41" customWidth="1"/>
    <col min="2288" max="2289" width="0" style="41" hidden="1" customWidth="1"/>
    <col min="2290" max="2290" width="14.140625" style="41" customWidth="1"/>
    <col min="2291" max="2292" width="0" style="41" hidden="1" customWidth="1"/>
    <col min="2293" max="2293" width="12" style="41" customWidth="1"/>
    <col min="2294" max="2294" width="11.140625" style="41" customWidth="1"/>
    <col min="2295" max="2295" width="10.42578125" style="41" customWidth="1"/>
    <col min="2296" max="2296" width="11.5703125" style="41" customWidth="1"/>
    <col min="2297" max="2297" width="0" style="41" hidden="1" customWidth="1"/>
    <col min="2298" max="2298" width="12.28515625" style="41" customWidth="1"/>
    <col min="2299" max="2299" width="11.7109375" style="41" customWidth="1"/>
    <col min="2300" max="2300" width="0" style="41" hidden="1" customWidth="1"/>
    <col min="2301" max="2301" width="10.85546875" style="41" customWidth="1"/>
    <col min="2302" max="2306" width="0" style="41" hidden="1" customWidth="1"/>
    <col min="2307" max="2532" width="9.140625" style="41"/>
    <col min="2533" max="2533" width="5.140625" style="41" customWidth="1"/>
    <col min="2534" max="2534" width="14.42578125" style="41" customWidth="1"/>
    <col min="2535" max="2535" width="44.42578125" style="41" customWidth="1"/>
    <col min="2536" max="2536" width="0" style="41" hidden="1" customWidth="1"/>
    <col min="2537" max="2537" width="13.7109375" style="41" customWidth="1"/>
    <col min="2538" max="2542" width="0" style="41" hidden="1" customWidth="1"/>
    <col min="2543" max="2543" width="13.28515625" style="41" customWidth="1"/>
    <col min="2544" max="2545" width="0" style="41" hidden="1" customWidth="1"/>
    <col min="2546" max="2546" width="14.140625" style="41" customWidth="1"/>
    <col min="2547" max="2548" width="0" style="41" hidden="1" customWidth="1"/>
    <col min="2549" max="2549" width="12" style="41" customWidth="1"/>
    <col min="2550" max="2550" width="11.140625" style="41" customWidth="1"/>
    <col min="2551" max="2551" width="10.42578125" style="41" customWidth="1"/>
    <col min="2552" max="2552" width="11.5703125" style="41" customWidth="1"/>
    <col min="2553" max="2553" width="0" style="41" hidden="1" customWidth="1"/>
    <col min="2554" max="2554" width="12.28515625" style="41" customWidth="1"/>
    <col min="2555" max="2555" width="11.7109375" style="41" customWidth="1"/>
    <col min="2556" max="2556" width="0" style="41" hidden="1" customWidth="1"/>
    <col min="2557" max="2557" width="10.85546875" style="41" customWidth="1"/>
    <col min="2558" max="2562" width="0" style="41" hidden="1" customWidth="1"/>
    <col min="2563" max="2788" width="9.140625" style="41"/>
    <col min="2789" max="2789" width="5.140625" style="41" customWidth="1"/>
    <col min="2790" max="2790" width="14.42578125" style="41" customWidth="1"/>
    <col min="2791" max="2791" width="44.42578125" style="41" customWidth="1"/>
    <col min="2792" max="2792" width="0" style="41" hidden="1" customWidth="1"/>
    <col min="2793" max="2793" width="13.7109375" style="41" customWidth="1"/>
    <col min="2794" max="2798" width="0" style="41" hidden="1" customWidth="1"/>
    <col min="2799" max="2799" width="13.28515625" style="41" customWidth="1"/>
    <col min="2800" max="2801" width="0" style="41" hidden="1" customWidth="1"/>
    <col min="2802" max="2802" width="14.140625" style="41" customWidth="1"/>
    <col min="2803" max="2804" width="0" style="41" hidden="1" customWidth="1"/>
    <col min="2805" max="2805" width="12" style="41" customWidth="1"/>
    <col min="2806" max="2806" width="11.140625" style="41" customWidth="1"/>
    <col min="2807" max="2807" width="10.42578125" style="41" customWidth="1"/>
    <col min="2808" max="2808" width="11.5703125" style="41" customWidth="1"/>
    <col min="2809" max="2809" width="0" style="41" hidden="1" customWidth="1"/>
    <col min="2810" max="2810" width="12.28515625" style="41" customWidth="1"/>
    <col min="2811" max="2811" width="11.7109375" style="41" customWidth="1"/>
    <col min="2812" max="2812" width="0" style="41" hidden="1" customWidth="1"/>
    <col min="2813" max="2813" width="10.85546875" style="41" customWidth="1"/>
    <col min="2814" max="2818" width="0" style="41" hidden="1" customWidth="1"/>
    <col min="2819" max="3044" width="9.140625" style="41"/>
    <col min="3045" max="3045" width="5.140625" style="41" customWidth="1"/>
    <col min="3046" max="3046" width="14.42578125" style="41" customWidth="1"/>
    <col min="3047" max="3047" width="44.42578125" style="41" customWidth="1"/>
    <col min="3048" max="3048" width="0" style="41" hidden="1" customWidth="1"/>
    <col min="3049" max="3049" width="13.7109375" style="41" customWidth="1"/>
    <col min="3050" max="3054" width="0" style="41" hidden="1" customWidth="1"/>
    <col min="3055" max="3055" width="13.28515625" style="41" customWidth="1"/>
    <col min="3056" max="3057" width="0" style="41" hidden="1" customWidth="1"/>
    <col min="3058" max="3058" width="14.140625" style="41" customWidth="1"/>
    <col min="3059" max="3060" width="0" style="41" hidden="1" customWidth="1"/>
    <col min="3061" max="3061" width="12" style="41" customWidth="1"/>
    <col min="3062" max="3062" width="11.140625" style="41" customWidth="1"/>
    <col min="3063" max="3063" width="10.42578125" style="41" customWidth="1"/>
    <col min="3064" max="3064" width="11.5703125" style="41" customWidth="1"/>
    <col min="3065" max="3065" width="0" style="41" hidden="1" customWidth="1"/>
    <col min="3066" max="3066" width="12.28515625" style="41" customWidth="1"/>
    <col min="3067" max="3067" width="11.7109375" style="41" customWidth="1"/>
    <col min="3068" max="3068" width="0" style="41" hidden="1" customWidth="1"/>
    <col min="3069" max="3069" width="10.85546875" style="41" customWidth="1"/>
    <col min="3070" max="3074" width="0" style="41" hidden="1" customWidth="1"/>
    <col min="3075" max="3300" width="9.140625" style="41"/>
    <col min="3301" max="3301" width="5.140625" style="41" customWidth="1"/>
    <col min="3302" max="3302" width="14.42578125" style="41" customWidth="1"/>
    <col min="3303" max="3303" width="44.42578125" style="41" customWidth="1"/>
    <col min="3304" max="3304" width="0" style="41" hidden="1" customWidth="1"/>
    <col min="3305" max="3305" width="13.7109375" style="41" customWidth="1"/>
    <col min="3306" max="3310" width="0" style="41" hidden="1" customWidth="1"/>
    <col min="3311" max="3311" width="13.28515625" style="41" customWidth="1"/>
    <col min="3312" max="3313" width="0" style="41" hidden="1" customWidth="1"/>
    <col min="3314" max="3314" width="14.140625" style="41" customWidth="1"/>
    <col min="3315" max="3316" width="0" style="41" hidden="1" customWidth="1"/>
    <col min="3317" max="3317" width="12" style="41" customWidth="1"/>
    <col min="3318" max="3318" width="11.140625" style="41" customWidth="1"/>
    <col min="3319" max="3319" width="10.42578125" style="41" customWidth="1"/>
    <col min="3320" max="3320" width="11.5703125" style="41" customWidth="1"/>
    <col min="3321" max="3321" width="0" style="41" hidden="1" customWidth="1"/>
    <col min="3322" max="3322" width="12.28515625" style="41" customWidth="1"/>
    <col min="3323" max="3323" width="11.7109375" style="41" customWidth="1"/>
    <col min="3324" max="3324" width="0" style="41" hidden="1" customWidth="1"/>
    <col min="3325" max="3325" width="10.85546875" style="41" customWidth="1"/>
    <col min="3326" max="3330" width="0" style="41" hidden="1" customWidth="1"/>
    <col min="3331" max="3556" width="9.140625" style="41"/>
    <col min="3557" max="3557" width="5.140625" style="41" customWidth="1"/>
    <col min="3558" max="3558" width="14.42578125" style="41" customWidth="1"/>
    <col min="3559" max="3559" width="44.42578125" style="41" customWidth="1"/>
    <col min="3560" max="3560" width="0" style="41" hidden="1" customWidth="1"/>
    <col min="3561" max="3561" width="13.7109375" style="41" customWidth="1"/>
    <col min="3562" max="3566" width="0" style="41" hidden="1" customWidth="1"/>
    <col min="3567" max="3567" width="13.28515625" style="41" customWidth="1"/>
    <col min="3568" max="3569" width="0" style="41" hidden="1" customWidth="1"/>
    <col min="3570" max="3570" width="14.140625" style="41" customWidth="1"/>
    <col min="3571" max="3572" width="0" style="41" hidden="1" customWidth="1"/>
    <col min="3573" max="3573" width="12" style="41" customWidth="1"/>
    <col min="3574" max="3574" width="11.140625" style="41" customWidth="1"/>
    <col min="3575" max="3575" width="10.42578125" style="41" customWidth="1"/>
    <col min="3576" max="3576" width="11.5703125" style="41" customWidth="1"/>
    <col min="3577" max="3577" width="0" style="41" hidden="1" customWidth="1"/>
    <col min="3578" max="3578" width="12.28515625" style="41" customWidth="1"/>
    <col min="3579" max="3579" width="11.7109375" style="41" customWidth="1"/>
    <col min="3580" max="3580" width="0" style="41" hidden="1" customWidth="1"/>
    <col min="3581" max="3581" width="10.85546875" style="41" customWidth="1"/>
    <col min="3582" max="3586" width="0" style="41" hidden="1" customWidth="1"/>
    <col min="3587" max="3812" width="9.140625" style="41"/>
    <col min="3813" max="3813" width="5.140625" style="41" customWidth="1"/>
    <col min="3814" max="3814" width="14.42578125" style="41" customWidth="1"/>
    <col min="3815" max="3815" width="44.42578125" style="41" customWidth="1"/>
    <col min="3816" max="3816" width="0" style="41" hidden="1" customWidth="1"/>
    <col min="3817" max="3817" width="13.7109375" style="41" customWidth="1"/>
    <col min="3818" max="3822" width="0" style="41" hidden="1" customWidth="1"/>
    <col min="3823" max="3823" width="13.28515625" style="41" customWidth="1"/>
    <col min="3824" max="3825" width="0" style="41" hidden="1" customWidth="1"/>
    <col min="3826" max="3826" width="14.140625" style="41" customWidth="1"/>
    <col min="3827" max="3828" width="0" style="41" hidden="1" customWidth="1"/>
    <col min="3829" max="3829" width="12" style="41" customWidth="1"/>
    <col min="3830" max="3830" width="11.140625" style="41" customWidth="1"/>
    <col min="3831" max="3831" width="10.42578125" style="41" customWidth="1"/>
    <col min="3832" max="3832" width="11.5703125" style="41" customWidth="1"/>
    <col min="3833" max="3833" width="0" style="41" hidden="1" customWidth="1"/>
    <col min="3834" max="3834" width="12.28515625" style="41" customWidth="1"/>
    <col min="3835" max="3835" width="11.7109375" style="41" customWidth="1"/>
    <col min="3836" max="3836" width="0" style="41" hidden="1" customWidth="1"/>
    <col min="3837" max="3837" width="10.85546875" style="41" customWidth="1"/>
    <col min="3838" max="3842" width="0" style="41" hidden="1" customWidth="1"/>
    <col min="3843" max="4068" width="9.140625" style="41"/>
    <col min="4069" max="4069" width="5.140625" style="41" customWidth="1"/>
    <col min="4070" max="4070" width="14.42578125" style="41" customWidth="1"/>
    <col min="4071" max="4071" width="44.42578125" style="41" customWidth="1"/>
    <col min="4072" max="4072" width="0" style="41" hidden="1" customWidth="1"/>
    <col min="4073" max="4073" width="13.7109375" style="41" customWidth="1"/>
    <col min="4074" max="4078" width="0" style="41" hidden="1" customWidth="1"/>
    <col min="4079" max="4079" width="13.28515625" style="41" customWidth="1"/>
    <col min="4080" max="4081" width="0" style="41" hidden="1" customWidth="1"/>
    <col min="4082" max="4082" width="14.140625" style="41" customWidth="1"/>
    <col min="4083" max="4084" width="0" style="41" hidden="1" customWidth="1"/>
    <col min="4085" max="4085" width="12" style="41" customWidth="1"/>
    <col min="4086" max="4086" width="11.140625" style="41" customWidth="1"/>
    <col min="4087" max="4087" width="10.42578125" style="41" customWidth="1"/>
    <col min="4088" max="4088" width="11.5703125" style="41" customWidth="1"/>
    <col min="4089" max="4089" width="0" style="41" hidden="1" customWidth="1"/>
    <col min="4090" max="4090" width="12.28515625" style="41" customWidth="1"/>
    <col min="4091" max="4091" width="11.7109375" style="41" customWidth="1"/>
    <col min="4092" max="4092" width="0" style="41" hidden="1" customWidth="1"/>
    <col min="4093" max="4093" width="10.85546875" style="41" customWidth="1"/>
    <col min="4094" max="4098" width="0" style="41" hidden="1" customWidth="1"/>
    <col min="4099" max="4324" width="9.140625" style="41"/>
    <col min="4325" max="4325" width="5.140625" style="41" customWidth="1"/>
    <col min="4326" max="4326" width="14.42578125" style="41" customWidth="1"/>
    <col min="4327" max="4327" width="44.42578125" style="41" customWidth="1"/>
    <col min="4328" max="4328" width="0" style="41" hidden="1" customWidth="1"/>
    <col min="4329" max="4329" width="13.7109375" style="41" customWidth="1"/>
    <col min="4330" max="4334" width="0" style="41" hidden="1" customWidth="1"/>
    <col min="4335" max="4335" width="13.28515625" style="41" customWidth="1"/>
    <col min="4336" max="4337" width="0" style="41" hidden="1" customWidth="1"/>
    <col min="4338" max="4338" width="14.140625" style="41" customWidth="1"/>
    <col min="4339" max="4340" width="0" style="41" hidden="1" customWidth="1"/>
    <col min="4341" max="4341" width="12" style="41" customWidth="1"/>
    <col min="4342" max="4342" width="11.140625" style="41" customWidth="1"/>
    <col min="4343" max="4343" width="10.42578125" style="41" customWidth="1"/>
    <col min="4344" max="4344" width="11.5703125" style="41" customWidth="1"/>
    <col min="4345" max="4345" width="0" style="41" hidden="1" customWidth="1"/>
    <col min="4346" max="4346" width="12.28515625" style="41" customWidth="1"/>
    <col min="4347" max="4347" width="11.7109375" style="41" customWidth="1"/>
    <col min="4348" max="4348" width="0" style="41" hidden="1" customWidth="1"/>
    <col min="4349" max="4349" width="10.85546875" style="41" customWidth="1"/>
    <col min="4350" max="4354" width="0" style="41" hidden="1" customWidth="1"/>
    <col min="4355" max="4580" width="9.140625" style="41"/>
    <col min="4581" max="4581" width="5.140625" style="41" customWidth="1"/>
    <col min="4582" max="4582" width="14.42578125" style="41" customWidth="1"/>
    <col min="4583" max="4583" width="44.42578125" style="41" customWidth="1"/>
    <col min="4584" max="4584" width="0" style="41" hidden="1" customWidth="1"/>
    <col min="4585" max="4585" width="13.7109375" style="41" customWidth="1"/>
    <col min="4586" max="4590" width="0" style="41" hidden="1" customWidth="1"/>
    <col min="4591" max="4591" width="13.28515625" style="41" customWidth="1"/>
    <col min="4592" max="4593" width="0" style="41" hidden="1" customWidth="1"/>
    <col min="4594" max="4594" width="14.140625" style="41" customWidth="1"/>
    <col min="4595" max="4596" width="0" style="41" hidden="1" customWidth="1"/>
    <col min="4597" max="4597" width="12" style="41" customWidth="1"/>
    <col min="4598" max="4598" width="11.140625" style="41" customWidth="1"/>
    <col min="4599" max="4599" width="10.42578125" style="41" customWidth="1"/>
    <col min="4600" max="4600" width="11.5703125" style="41" customWidth="1"/>
    <col min="4601" max="4601" width="0" style="41" hidden="1" customWidth="1"/>
    <col min="4602" max="4602" width="12.28515625" style="41" customWidth="1"/>
    <col min="4603" max="4603" width="11.7109375" style="41" customWidth="1"/>
    <col min="4604" max="4604" width="0" style="41" hidden="1" customWidth="1"/>
    <col min="4605" max="4605" width="10.85546875" style="41" customWidth="1"/>
    <col min="4606" max="4610" width="0" style="41" hidden="1" customWidth="1"/>
    <col min="4611" max="4836" width="9.140625" style="41"/>
    <col min="4837" max="4837" width="5.140625" style="41" customWidth="1"/>
    <col min="4838" max="4838" width="14.42578125" style="41" customWidth="1"/>
    <col min="4839" max="4839" width="44.42578125" style="41" customWidth="1"/>
    <col min="4840" max="4840" width="0" style="41" hidden="1" customWidth="1"/>
    <col min="4841" max="4841" width="13.7109375" style="41" customWidth="1"/>
    <col min="4842" max="4846" width="0" style="41" hidden="1" customWidth="1"/>
    <col min="4847" max="4847" width="13.28515625" style="41" customWidth="1"/>
    <col min="4848" max="4849" width="0" style="41" hidden="1" customWidth="1"/>
    <col min="4850" max="4850" width="14.140625" style="41" customWidth="1"/>
    <col min="4851" max="4852" width="0" style="41" hidden="1" customWidth="1"/>
    <col min="4853" max="4853" width="12" style="41" customWidth="1"/>
    <col min="4854" max="4854" width="11.140625" style="41" customWidth="1"/>
    <col min="4855" max="4855" width="10.42578125" style="41" customWidth="1"/>
    <col min="4856" max="4856" width="11.5703125" style="41" customWidth="1"/>
    <col min="4857" max="4857" width="0" style="41" hidden="1" customWidth="1"/>
    <col min="4858" max="4858" width="12.28515625" style="41" customWidth="1"/>
    <col min="4859" max="4859" width="11.7109375" style="41" customWidth="1"/>
    <col min="4860" max="4860" width="0" style="41" hidden="1" customWidth="1"/>
    <col min="4861" max="4861" width="10.85546875" style="41" customWidth="1"/>
    <col min="4862" max="4866" width="0" style="41" hidden="1" customWidth="1"/>
    <col min="4867" max="5092" width="9.140625" style="41"/>
    <col min="5093" max="5093" width="5.140625" style="41" customWidth="1"/>
    <col min="5094" max="5094" width="14.42578125" style="41" customWidth="1"/>
    <col min="5095" max="5095" width="44.42578125" style="41" customWidth="1"/>
    <col min="5096" max="5096" width="0" style="41" hidden="1" customWidth="1"/>
    <col min="5097" max="5097" width="13.7109375" style="41" customWidth="1"/>
    <col min="5098" max="5102" width="0" style="41" hidden="1" customWidth="1"/>
    <col min="5103" max="5103" width="13.28515625" style="41" customWidth="1"/>
    <col min="5104" max="5105" width="0" style="41" hidden="1" customWidth="1"/>
    <col min="5106" max="5106" width="14.140625" style="41" customWidth="1"/>
    <col min="5107" max="5108" width="0" style="41" hidden="1" customWidth="1"/>
    <col min="5109" max="5109" width="12" style="41" customWidth="1"/>
    <col min="5110" max="5110" width="11.140625" style="41" customWidth="1"/>
    <col min="5111" max="5111" width="10.42578125" style="41" customWidth="1"/>
    <col min="5112" max="5112" width="11.5703125" style="41" customWidth="1"/>
    <col min="5113" max="5113" width="0" style="41" hidden="1" customWidth="1"/>
    <col min="5114" max="5114" width="12.28515625" style="41" customWidth="1"/>
    <col min="5115" max="5115" width="11.7109375" style="41" customWidth="1"/>
    <col min="5116" max="5116" width="0" style="41" hidden="1" customWidth="1"/>
    <col min="5117" max="5117" width="10.85546875" style="41" customWidth="1"/>
    <col min="5118" max="5122" width="0" style="41" hidden="1" customWidth="1"/>
    <col min="5123" max="5348" width="9.140625" style="41"/>
    <col min="5349" max="5349" width="5.140625" style="41" customWidth="1"/>
    <col min="5350" max="5350" width="14.42578125" style="41" customWidth="1"/>
    <col min="5351" max="5351" width="44.42578125" style="41" customWidth="1"/>
    <col min="5352" max="5352" width="0" style="41" hidden="1" customWidth="1"/>
    <col min="5353" max="5353" width="13.7109375" style="41" customWidth="1"/>
    <col min="5354" max="5358" width="0" style="41" hidden="1" customWidth="1"/>
    <col min="5359" max="5359" width="13.28515625" style="41" customWidth="1"/>
    <col min="5360" max="5361" width="0" style="41" hidden="1" customWidth="1"/>
    <col min="5362" max="5362" width="14.140625" style="41" customWidth="1"/>
    <col min="5363" max="5364" width="0" style="41" hidden="1" customWidth="1"/>
    <col min="5365" max="5365" width="12" style="41" customWidth="1"/>
    <col min="5366" max="5366" width="11.140625" style="41" customWidth="1"/>
    <col min="5367" max="5367" width="10.42578125" style="41" customWidth="1"/>
    <col min="5368" max="5368" width="11.5703125" style="41" customWidth="1"/>
    <col min="5369" max="5369" width="0" style="41" hidden="1" customWidth="1"/>
    <col min="5370" max="5370" width="12.28515625" style="41" customWidth="1"/>
    <col min="5371" max="5371" width="11.7109375" style="41" customWidth="1"/>
    <col min="5372" max="5372" width="0" style="41" hidden="1" customWidth="1"/>
    <col min="5373" max="5373" width="10.85546875" style="41" customWidth="1"/>
    <col min="5374" max="5378" width="0" style="41" hidden="1" customWidth="1"/>
    <col min="5379" max="5604" width="9.140625" style="41"/>
    <col min="5605" max="5605" width="5.140625" style="41" customWidth="1"/>
    <col min="5606" max="5606" width="14.42578125" style="41" customWidth="1"/>
    <col min="5607" max="5607" width="44.42578125" style="41" customWidth="1"/>
    <col min="5608" max="5608" width="0" style="41" hidden="1" customWidth="1"/>
    <col min="5609" max="5609" width="13.7109375" style="41" customWidth="1"/>
    <col min="5610" max="5614" width="0" style="41" hidden="1" customWidth="1"/>
    <col min="5615" max="5615" width="13.28515625" style="41" customWidth="1"/>
    <col min="5616" max="5617" width="0" style="41" hidden="1" customWidth="1"/>
    <col min="5618" max="5618" width="14.140625" style="41" customWidth="1"/>
    <col min="5619" max="5620" width="0" style="41" hidden="1" customWidth="1"/>
    <col min="5621" max="5621" width="12" style="41" customWidth="1"/>
    <col min="5622" max="5622" width="11.140625" style="41" customWidth="1"/>
    <col min="5623" max="5623" width="10.42578125" style="41" customWidth="1"/>
    <col min="5624" max="5624" width="11.5703125" style="41" customWidth="1"/>
    <col min="5625" max="5625" width="0" style="41" hidden="1" customWidth="1"/>
    <col min="5626" max="5626" width="12.28515625" style="41" customWidth="1"/>
    <col min="5627" max="5627" width="11.7109375" style="41" customWidth="1"/>
    <col min="5628" max="5628" width="0" style="41" hidden="1" customWidth="1"/>
    <col min="5629" max="5629" width="10.85546875" style="41" customWidth="1"/>
    <col min="5630" max="5634" width="0" style="41" hidden="1" customWidth="1"/>
    <col min="5635" max="5860" width="9.140625" style="41"/>
    <col min="5861" max="5861" width="5.140625" style="41" customWidth="1"/>
    <col min="5862" max="5862" width="14.42578125" style="41" customWidth="1"/>
    <col min="5863" max="5863" width="44.42578125" style="41" customWidth="1"/>
    <col min="5864" max="5864" width="0" style="41" hidden="1" customWidth="1"/>
    <col min="5865" max="5865" width="13.7109375" style="41" customWidth="1"/>
    <col min="5866" max="5870" width="0" style="41" hidden="1" customWidth="1"/>
    <col min="5871" max="5871" width="13.28515625" style="41" customWidth="1"/>
    <col min="5872" max="5873" width="0" style="41" hidden="1" customWidth="1"/>
    <col min="5874" max="5874" width="14.140625" style="41" customWidth="1"/>
    <col min="5875" max="5876" width="0" style="41" hidden="1" customWidth="1"/>
    <col min="5877" max="5877" width="12" style="41" customWidth="1"/>
    <col min="5878" max="5878" width="11.140625" style="41" customWidth="1"/>
    <col min="5879" max="5879" width="10.42578125" style="41" customWidth="1"/>
    <col min="5880" max="5880" width="11.5703125" style="41" customWidth="1"/>
    <col min="5881" max="5881" width="0" style="41" hidden="1" customWidth="1"/>
    <col min="5882" max="5882" width="12.28515625" style="41" customWidth="1"/>
    <col min="5883" max="5883" width="11.7109375" style="41" customWidth="1"/>
    <col min="5884" max="5884" width="0" style="41" hidden="1" customWidth="1"/>
    <col min="5885" max="5885" width="10.85546875" style="41" customWidth="1"/>
    <col min="5886" max="5890" width="0" style="41" hidden="1" customWidth="1"/>
    <col min="5891" max="6116" width="9.140625" style="41"/>
    <col min="6117" max="6117" width="5.140625" style="41" customWidth="1"/>
    <col min="6118" max="6118" width="14.42578125" style="41" customWidth="1"/>
    <col min="6119" max="6119" width="44.42578125" style="41" customWidth="1"/>
    <col min="6120" max="6120" width="0" style="41" hidden="1" customWidth="1"/>
    <col min="6121" max="6121" width="13.7109375" style="41" customWidth="1"/>
    <col min="6122" max="6126" width="0" style="41" hidden="1" customWidth="1"/>
    <col min="6127" max="6127" width="13.28515625" style="41" customWidth="1"/>
    <col min="6128" max="6129" width="0" style="41" hidden="1" customWidth="1"/>
    <col min="6130" max="6130" width="14.140625" style="41" customWidth="1"/>
    <col min="6131" max="6132" width="0" style="41" hidden="1" customWidth="1"/>
    <col min="6133" max="6133" width="12" style="41" customWidth="1"/>
    <col min="6134" max="6134" width="11.140625" style="41" customWidth="1"/>
    <col min="6135" max="6135" width="10.42578125" style="41" customWidth="1"/>
    <col min="6136" max="6136" width="11.5703125" style="41" customWidth="1"/>
    <col min="6137" max="6137" width="0" style="41" hidden="1" customWidth="1"/>
    <col min="6138" max="6138" width="12.28515625" style="41" customWidth="1"/>
    <col min="6139" max="6139" width="11.7109375" style="41" customWidth="1"/>
    <col min="6140" max="6140" width="0" style="41" hidden="1" customWidth="1"/>
    <col min="6141" max="6141" width="10.85546875" style="41" customWidth="1"/>
    <col min="6142" max="6146" width="0" style="41" hidden="1" customWidth="1"/>
    <col min="6147" max="6372" width="9.140625" style="41"/>
    <col min="6373" max="6373" width="5.140625" style="41" customWidth="1"/>
    <col min="6374" max="6374" width="14.42578125" style="41" customWidth="1"/>
    <col min="6375" max="6375" width="44.42578125" style="41" customWidth="1"/>
    <col min="6376" max="6376" width="0" style="41" hidden="1" customWidth="1"/>
    <col min="6377" max="6377" width="13.7109375" style="41" customWidth="1"/>
    <col min="6378" max="6382" width="0" style="41" hidden="1" customWidth="1"/>
    <col min="6383" max="6383" width="13.28515625" style="41" customWidth="1"/>
    <col min="6384" max="6385" width="0" style="41" hidden="1" customWidth="1"/>
    <col min="6386" max="6386" width="14.140625" style="41" customWidth="1"/>
    <col min="6387" max="6388" width="0" style="41" hidden="1" customWidth="1"/>
    <col min="6389" max="6389" width="12" style="41" customWidth="1"/>
    <col min="6390" max="6390" width="11.140625" style="41" customWidth="1"/>
    <col min="6391" max="6391" width="10.42578125" style="41" customWidth="1"/>
    <col min="6392" max="6392" width="11.5703125" style="41" customWidth="1"/>
    <col min="6393" max="6393" width="0" style="41" hidden="1" customWidth="1"/>
    <col min="6394" max="6394" width="12.28515625" style="41" customWidth="1"/>
    <col min="6395" max="6395" width="11.7109375" style="41" customWidth="1"/>
    <col min="6396" max="6396" width="0" style="41" hidden="1" customWidth="1"/>
    <col min="6397" max="6397" width="10.85546875" style="41" customWidth="1"/>
    <col min="6398" max="6402" width="0" style="41" hidden="1" customWidth="1"/>
    <col min="6403" max="6628" width="9.140625" style="41"/>
    <col min="6629" max="6629" width="5.140625" style="41" customWidth="1"/>
    <col min="6630" max="6630" width="14.42578125" style="41" customWidth="1"/>
    <col min="6631" max="6631" width="44.42578125" style="41" customWidth="1"/>
    <col min="6632" max="6632" width="0" style="41" hidden="1" customWidth="1"/>
    <col min="6633" max="6633" width="13.7109375" style="41" customWidth="1"/>
    <col min="6634" max="6638" width="0" style="41" hidden="1" customWidth="1"/>
    <col min="6639" max="6639" width="13.28515625" style="41" customWidth="1"/>
    <col min="6640" max="6641" width="0" style="41" hidden="1" customWidth="1"/>
    <col min="6642" max="6642" width="14.140625" style="41" customWidth="1"/>
    <col min="6643" max="6644" width="0" style="41" hidden="1" customWidth="1"/>
    <col min="6645" max="6645" width="12" style="41" customWidth="1"/>
    <col min="6646" max="6646" width="11.140625" style="41" customWidth="1"/>
    <col min="6647" max="6647" width="10.42578125" style="41" customWidth="1"/>
    <col min="6648" max="6648" width="11.5703125" style="41" customWidth="1"/>
    <col min="6649" max="6649" width="0" style="41" hidden="1" customWidth="1"/>
    <col min="6650" max="6650" width="12.28515625" style="41" customWidth="1"/>
    <col min="6651" max="6651" width="11.7109375" style="41" customWidth="1"/>
    <col min="6652" max="6652" width="0" style="41" hidden="1" customWidth="1"/>
    <col min="6653" max="6653" width="10.85546875" style="41" customWidth="1"/>
    <col min="6654" max="6658" width="0" style="41" hidden="1" customWidth="1"/>
    <col min="6659" max="6884" width="9.140625" style="41"/>
    <col min="6885" max="6885" width="5.140625" style="41" customWidth="1"/>
    <col min="6886" max="6886" width="14.42578125" style="41" customWidth="1"/>
    <col min="6887" max="6887" width="44.42578125" style="41" customWidth="1"/>
    <col min="6888" max="6888" width="0" style="41" hidden="1" customWidth="1"/>
    <col min="6889" max="6889" width="13.7109375" style="41" customWidth="1"/>
    <col min="6890" max="6894" width="0" style="41" hidden="1" customWidth="1"/>
    <col min="6895" max="6895" width="13.28515625" style="41" customWidth="1"/>
    <col min="6896" max="6897" width="0" style="41" hidden="1" customWidth="1"/>
    <col min="6898" max="6898" width="14.140625" style="41" customWidth="1"/>
    <col min="6899" max="6900" width="0" style="41" hidden="1" customWidth="1"/>
    <col min="6901" max="6901" width="12" style="41" customWidth="1"/>
    <col min="6902" max="6902" width="11.140625" style="41" customWidth="1"/>
    <col min="6903" max="6903" width="10.42578125" style="41" customWidth="1"/>
    <col min="6904" max="6904" width="11.5703125" style="41" customWidth="1"/>
    <col min="6905" max="6905" width="0" style="41" hidden="1" customWidth="1"/>
    <col min="6906" max="6906" width="12.28515625" style="41" customWidth="1"/>
    <col min="6907" max="6907" width="11.7109375" style="41" customWidth="1"/>
    <col min="6908" max="6908" width="0" style="41" hidden="1" customWidth="1"/>
    <col min="6909" max="6909" width="10.85546875" style="41" customWidth="1"/>
    <col min="6910" max="6914" width="0" style="41" hidden="1" customWidth="1"/>
    <col min="6915" max="7140" width="9.140625" style="41"/>
    <col min="7141" max="7141" width="5.140625" style="41" customWidth="1"/>
    <col min="7142" max="7142" width="14.42578125" style="41" customWidth="1"/>
    <col min="7143" max="7143" width="44.42578125" style="41" customWidth="1"/>
    <col min="7144" max="7144" width="0" style="41" hidden="1" customWidth="1"/>
    <col min="7145" max="7145" width="13.7109375" style="41" customWidth="1"/>
    <col min="7146" max="7150" width="0" style="41" hidden="1" customWidth="1"/>
    <col min="7151" max="7151" width="13.28515625" style="41" customWidth="1"/>
    <col min="7152" max="7153" width="0" style="41" hidden="1" customWidth="1"/>
    <col min="7154" max="7154" width="14.140625" style="41" customWidth="1"/>
    <col min="7155" max="7156" width="0" style="41" hidden="1" customWidth="1"/>
    <col min="7157" max="7157" width="12" style="41" customWidth="1"/>
    <col min="7158" max="7158" width="11.140625" style="41" customWidth="1"/>
    <col min="7159" max="7159" width="10.42578125" style="41" customWidth="1"/>
    <col min="7160" max="7160" width="11.5703125" style="41" customWidth="1"/>
    <col min="7161" max="7161" width="0" style="41" hidden="1" customWidth="1"/>
    <col min="7162" max="7162" width="12.28515625" style="41" customWidth="1"/>
    <col min="7163" max="7163" width="11.7109375" style="41" customWidth="1"/>
    <col min="7164" max="7164" width="0" style="41" hidden="1" customWidth="1"/>
    <col min="7165" max="7165" width="10.85546875" style="41" customWidth="1"/>
    <col min="7166" max="7170" width="0" style="41" hidden="1" customWidth="1"/>
    <col min="7171" max="7396" width="9.140625" style="41"/>
    <col min="7397" max="7397" width="5.140625" style="41" customWidth="1"/>
    <col min="7398" max="7398" width="14.42578125" style="41" customWidth="1"/>
    <col min="7399" max="7399" width="44.42578125" style="41" customWidth="1"/>
    <col min="7400" max="7400" width="0" style="41" hidden="1" customWidth="1"/>
    <col min="7401" max="7401" width="13.7109375" style="41" customWidth="1"/>
    <col min="7402" max="7406" width="0" style="41" hidden="1" customWidth="1"/>
    <col min="7407" max="7407" width="13.28515625" style="41" customWidth="1"/>
    <col min="7408" max="7409" width="0" style="41" hidden="1" customWidth="1"/>
    <col min="7410" max="7410" width="14.140625" style="41" customWidth="1"/>
    <col min="7411" max="7412" width="0" style="41" hidden="1" customWidth="1"/>
    <col min="7413" max="7413" width="12" style="41" customWidth="1"/>
    <col min="7414" max="7414" width="11.140625" style="41" customWidth="1"/>
    <col min="7415" max="7415" width="10.42578125" style="41" customWidth="1"/>
    <col min="7416" max="7416" width="11.5703125" style="41" customWidth="1"/>
    <col min="7417" max="7417" width="0" style="41" hidden="1" customWidth="1"/>
    <col min="7418" max="7418" width="12.28515625" style="41" customWidth="1"/>
    <col min="7419" max="7419" width="11.7109375" style="41" customWidth="1"/>
    <col min="7420" max="7420" width="0" style="41" hidden="1" customWidth="1"/>
    <col min="7421" max="7421" width="10.85546875" style="41" customWidth="1"/>
    <col min="7422" max="7426" width="0" style="41" hidden="1" customWidth="1"/>
    <col min="7427" max="7652" width="9.140625" style="41"/>
    <col min="7653" max="7653" width="5.140625" style="41" customWidth="1"/>
    <col min="7654" max="7654" width="14.42578125" style="41" customWidth="1"/>
    <col min="7655" max="7655" width="44.42578125" style="41" customWidth="1"/>
    <col min="7656" max="7656" width="0" style="41" hidden="1" customWidth="1"/>
    <col min="7657" max="7657" width="13.7109375" style="41" customWidth="1"/>
    <col min="7658" max="7662" width="0" style="41" hidden="1" customWidth="1"/>
    <col min="7663" max="7663" width="13.28515625" style="41" customWidth="1"/>
    <col min="7664" max="7665" width="0" style="41" hidden="1" customWidth="1"/>
    <col min="7666" max="7666" width="14.140625" style="41" customWidth="1"/>
    <col min="7667" max="7668" width="0" style="41" hidden="1" customWidth="1"/>
    <col min="7669" max="7669" width="12" style="41" customWidth="1"/>
    <col min="7670" max="7670" width="11.140625" style="41" customWidth="1"/>
    <col min="7671" max="7671" width="10.42578125" style="41" customWidth="1"/>
    <col min="7672" max="7672" width="11.5703125" style="41" customWidth="1"/>
    <col min="7673" max="7673" width="0" style="41" hidden="1" customWidth="1"/>
    <col min="7674" max="7674" width="12.28515625" style="41" customWidth="1"/>
    <col min="7675" max="7675" width="11.7109375" style="41" customWidth="1"/>
    <col min="7676" max="7676" width="0" style="41" hidden="1" customWidth="1"/>
    <col min="7677" max="7677" width="10.85546875" style="41" customWidth="1"/>
    <col min="7678" max="7682" width="0" style="41" hidden="1" customWidth="1"/>
    <col min="7683" max="7908" width="9.140625" style="41"/>
    <col min="7909" max="7909" width="5.140625" style="41" customWidth="1"/>
    <col min="7910" max="7910" width="14.42578125" style="41" customWidth="1"/>
    <col min="7911" max="7911" width="44.42578125" style="41" customWidth="1"/>
    <col min="7912" max="7912" width="0" style="41" hidden="1" customWidth="1"/>
    <col min="7913" max="7913" width="13.7109375" style="41" customWidth="1"/>
    <col min="7914" max="7918" width="0" style="41" hidden="1" customWidth="1"/>
    <col min="7919" max="7919" width="13.28515625" style="41" customWidth="1"/>
    <col min="7920" max="7921" width="0" style="41" hidden="1" customWidth="1"/>
    <col min="7922" max="7922" width="14.140625" style="41" customWidth="1"/>
    <col min="7923" max="7924" width="0" style="41" hidden="1" customWidth="1"/>
    <col min="7925" max="7925" width="12" style="41" customWidth="1"/>
    <col min="7926" max="7926" width="11.140625" style="41" customWidth="1"/>
    <col min="7927" max="7927" width="10.42578125" style="41" customWidth="1"/>
    <col min="7928" max="7928" width="11.5703125" style="41" customWidth="1"/>
    <col min="7929" max="7929" width="0" style="41" hidden="1" customWidth="1"/>
    <col min="7930" max="7930" width="12.28515625" style="41" customWidth="1"/>
    <col min="7931" max="7931" width="11.7109375" style="41" customWidth="1"/>
    <col min="7932" max="7932" width="0" style="41" hidden="1" customWidth="1"/>
    <col min="7933" max="7933" width="10.85546875" style="41" customWidth="1"/>
    <col min="7934" max="7938" width="0" style="41" hidden="1" customWidth="1"/>
    <col min="7939" max="8164" width="9.140625" style="41"/>
    <col min="8165" max="8165" width="5.140625" style="41" customWidth="1"/>
    <col min="8166" max="8166" width="14.42578125" style="41" customWidth="1"/>
    <col min="8167" max="8167" width="44.42578125" style="41" customWidth="1"/>
    <col min="8168" max="8168" width="0" style="41" hidden="1" customWidth="1"/>
    <col min="8169" max="8169" width="13.7109375" style="41" customWidth="1"/>
    <col min="8170" max="8174" width="0" style="41" hidden="1" customWidth="1"/>
    <col min="8175" max="8175" width="13.28515625" style="41" customWidth="1"/>
    <col min="8176" max="8177" width="0" style="41" hidden="1" customWidth="1"/>
    <col min="8178" max="8178" width="14.140625" style="41" customWidth="1"/>
    <col min="8179" max="8180" width="0" style="41" hidden="1" customWidth="1"/>
    <col min="8181" max="8181" width="12" style="41" customWidth="1"/>
    <col min="8182" max="8182" width="11.140625" style="41" customWidth="1"/>
    <col min="8183" max="8183" width="10.42578125" style="41" customWidth="1"/>
    <col min="8184" max="8184" width="11.5703125" style="41" customWidth="1"/>
    <col min="8185" max="8185" width="0" style="41" hidden="1" customWidth="1"/>
    <col min="8186" max="8186" width="12.28515625" style="41" customWidth="1"/>
    <col min="8187" max="8187" width="11.7109375" style="41" customWidth="1"/>
    <col min="8188" max="8188" width="0" style="41" hidden="1" customWidth="1"/>
    <col min="8189" max="8189" width="10.85546875" style="41" customWidth="1"/>
    <col min="8190" max="8194" width="0" style="41" hidden="1" customWidth="1"/>
    <col min="8195" max="8420" width="9.140625" style="41"/>
    <col min="8421" max="8421" width="5.140625" style="41" customWidth="1"/>
    <col min="8422" max="8422" width="14.42578125" style="41" customWidth="1"/>
    <col min="8423" max="8423" width="44.42578125" style="41" customWidth="1"/>
    <col min="8424" max="8424" width="0" style="41" hidden="1" customWidth="1"/>
    <col min="8425" max="8425" width="13.7109375" style="41" customWidth="1"/>
    <col min="8426" max="8430" width="0" style="41" hidden="1" customWidth="1"/>
    <col min="8431" max="8431" width="13.28515625" style="41" customWidth="1"/>
    <col min="8432" max="8433" width="0" style="41" hidden="1" customWidth="1"/>
    <col min="8434" max="8434" width="14.140625" style="41" customWidth="1"/>
    <col min="8435" max="8436" width="0" style="41" hidden="1" customWidth="1"/>
    <col min="8437" max="8437" width="12" style="41" customWidth="1"/>
    <col min="8438" max="8438" width="11.140625" style="41" customWidth="1"/>
    <col min="8439" max="8439" width="10.42578125" style="41" customWidth="1"/>
    <col min="8440" max="8440" width="11.5703125" style="41" customWidth="1"/>
    <col min="8441" max="8441" width="0" style="41" hidden="1" customWidth="1"/>
    <col min="8442" max="8442" width="12.28515625" style="41" customWidth="1"/>
    <col min="8443" max="8443" width="11.7109375" style="41" customWidth="1"/>
    <col min="8444" max="8444" width="0" style="41" hidden="1" customWidth="1"/>
    <col min="8445" max="8445" width="10.85546875" style="41" customWidth="1"/>
    <col min="8446" max="8450" width="0" style="41" hidden="1" customWidth="1"/>
    <col min="8451" max="8676" width="9.140625" style="41"/>
    <col min="8677" max="8677" width="5.140625" style="41" customWidth="1"/>
    <col min="8678" max="8678" width="14.42578125" style="41" customWidth="1"/>
    <col min="8679" max="8679" width="44.42578125" style="41" customWidth="1"/>
    <col min="8680" max="8680" width="0" style="41" hidden="1" customWidth="1"/>
    <col min="8681" max="8681" width="13.7109375" style="41" customWidth="1"/>
    <col min="8682" max="8686" width="0" style="41" hidden="1" customWidth="1"/>
    <col min="8687" max="8687" width="13.28515625" style="41" customWidth="1"/>
    <col min="8688" max="8689" width="0" style="41" hidden="1" customWidth="1"/>
    <col min="8690" max="8690" width="14.140625" style="41" customWidth="1"/>
    <col min="8691" max="8692" width="0" style="41" hidden="1" customWidth="1"/>
    <col min="8693" max="8693" width="12" style="41" customWidth="1"/>
    <col min="8694" max="8694" width="11.140625" style="41" customWidth="1"/>
    <col min="8695" max="8695" width="10.42578125" style="41" customWidth="1"/>
    <col min="8696" max="8696" width="11.5703125" style="41" customWidth="1"/>
    <col min="8697" max="8697" width="0" style="41" hidden="1" customWidth="1"/>
    <col min="8698" max="8698" width="12.28515625" style="41" customWidth="1"/>
    <col min="8699" max="8699" width="11.7109375" style="41" customWidth="1"/>
    <col min="8700" max="8700" width="0" style="41" hidden="1" customWidth="1"/>
    <col min="8701" max="8701" width="10.85546875" style="41" customWidth="1"/>
    <col min="8702" max="8706" width="0" style="41" hidden="1" customWidth="1"/>
    <col min="8707" max="8932" width="9.140625" style="41"/>
    <col min="8933" max="8933" width="5.140625" style="41" customWidth="1"/>
    <col min="8934" max="8934" width="14.42578125" style="41" customWidth="1"/>
    <col min="8935" max="8935" width="44.42578125" style="41" customWidth="1"/>
    <col min="8936" max="8936" width="0" style="41" hidden="1" customWidth="1"/>
    <col min="8937" max="8937" width="13.7109375" style="41" customWidth="1"/>
    <col min="8938" max="8942" width="0" style="41" hidden="1" customWidth="1"/>
    <col min="8943" max="8943" width="13.28515625" style="41" customWidth="1"/>
    <col min="8944" max="8945" width="0" style="41" hidden="1" customWidth="1"/>
    <col min="8946" max="8946" width="14.140625" style="41" customWidth="1"/>
    <col min="8947" max="8948" width="0" style="41" hidden="1" customWidth="1"/>
    <col min="8949" max="8949" width="12" style="41" customWidth="1"/>
    <col min="8950" max="8950" width="11.140625" style="41" customWidth="1"/>
    <col min="8951" max="8951" width="10.42578125" style="41" customWidth="1"/>
    <col min="8952" max="8952" width="11.5703125" style="41" customWidth="1"/>
    <col min="8953" max="8953" width="0" style="41" hidden="1" customWidth="1"/>
    <col min="8954" max="8954" width="12.28515625" style="41" customWidth="1"/>
    <col min="8955" max="8955" width="11.7109375" style="41" customWidth="1"/>
    <col min="8956" max="8956" width="0" style="41" hidden="1" customWidth="1"/>
    <col min="8957" max="8957" width="10.85546875" style="41" customWidth="1"/>
    <col min="8958" max="8962" width="0" style="41" hidden="1" customWidth="1"/>
    <col min="8963" max="9188" width="9.140625" style="41"/>
    <col min="9189" max="9189" width="5.140625" style="41" customWidth="1"/>
    <col min="9190" max="9190" width="14.42578125" style="41" customWidth="1"/>
    <col min="9191" max="9191" width="44.42578125" style="41" customWidth="1"/>
    <col min="9192" max="9192" width="0" style="41" hidden="1" customWidth="1"/>
    <col min="9193" max="9193" width="13.7109375" style="41" customWidth="1"/>
    <col min="9194" max="9198" width="0" style="41" hidden="1" customWidth="1"/>
    <col min="9199" max="9199" width="13.28515625" style="41" customWidth="1"/>
    <col min="9200" max="9201" width="0" style="41" hidden="1" customWidth="1"/>
    <col min="9202" max="9202" width="14.140625" style="41" customWidth="1"/>
    <col min="9203" max="9204" width="0" style="41" hidden="1" customWidth="1"/>
    <col min="9205" max="9205" width="12" style="41" customWidth="1"/>
    <col min="9206" max="9206" width="11.140625" style="41" customWidth="1"/>
    <col min="9207" max="9207" width="10.42578125" style="41" customWidth="1"/>
    <col min="9208" max="9208" width="11.5703125" style="41" customWidth="1"/>
    <col min="9209" max="9209" width="0" style="41" hidden="1" customWidth="1"/>
    <col min="9210" max="9210" width="12.28515625" style="41" customWidth="1"/>
    <col min="9211" max="9211" width="11.7109375" style="41" customWidth="1"/>
    <col min="9212" max="9212" width="0" style="41" hidden="1" customWidth="1"/>
    <col min="9213" max="9213" width="10.85546875" style="41" customWidth="1"/>
    <col min="9214" max="9218" width="0" style="41" hidden="1" customWidth="1"/>
    <col min="9219" max="9444" width="9.140625" style="41"/>
    <col min="9445" max="9445" width="5.140625" style="41" customWidth="1"/>
    <col min="9446" max="9446" width="14.42578125" style="41" customWidth="1"/>
    <col min="9447" max="9447" width="44.42578125" style="41" customWidth="1"/>
    <col min="9448" max="9448" width="0" style="41" hidden="1" customWidth="1"/>
    <col min="9449" max="9449" width="13.7109375" style="41" customWidth="1"/>
    <col min="9450" max="9454" width="0" style="41" hidden="1" customWidth="1"/>
    <col min="9455" max="9455" width="13.28515625" style="41" customWidth="1"/>
    <col min="9456" max="9457" width="0" style="41" hidden="1" customWidth="1"/>
    <col min="9458" max="9458" width="14.140625" style="41" customWidth="1"/>
    <col min="9459" max="9460" width="0" style="41" hidden="1" customWidth="1"/>
    <col min="9461" max="9461" width="12" style="41" customWidth="1"/>
    <col min="9462" max="9462" width="11.140625" style="41" customWidth="1"/>
    <col min="9463" max="9463" width="10.42578125" style="41" customWidth="1"/>
    <col min="9464" max="9464" width="11.5703125" style="41" customWidth="1"/>
    <col min="9465" max="9465" width="0" style="41" hidden="1" customWidth="1"/>
    <col min="9466" max="9466" width="12.28515625" style="41" customWidth="1"/>
    <col min="9467" max="9467" width="11.7109375" style="41" customWidth="1"/>
    <col min="9468" max="9468" width="0" style="41" hidden="1" customWidth="1"/>
    <col min="9469" max="9469" width="10.85546875" style="41" customWidth="1"/>
    <col min="9470" max="9474" width="0" style="41" hidden="1" customWidth="1"/>
    <col min="9475" max="9700" width="9.140625" style="41"/>
    <col min="9701" max="9701" width="5.140625" style="41" customWidth="1"/>
    <col min="9702" max="9702" width="14.42578125" style="41" customWidth="1"/>
    <col min="9703" max="9703" width="44.42578125" style="41" customWidth="1"/>
    <col min="9704" max="9704" width="0" style="41" hidden="1" customWidth="1"/>
    <col min="9705" max="9705" width="13.7109375" style="41" customWidth="1"/>
    <col min="9706" max="9710" width="0" style="41" hidden="1" customWidth="1"/>
    <col min="9711" max="9711" width="13.28515625" style="41" customWidth="1"/>
    <col min="9712" max="9713" width="0" style="41" hidden="1" customWidth="1"/>
    <col min="9714" max="9714" width="14.140625" style="41" customWidth="1"/>
    <col min="9715" max="9716" width="0" style="41" hidden="1" customWidth="1"/>
    <col min="9717" max="9717" width="12" style="41" customWidth="1"/>
    <col min="9718" max="9718" width="11.140625" style="41" customWidth="1"/>
    <col min="9719" max="9719" width="10.42578125" style="41" customWidth="1"/>
    <col min="9720" max="9720" width="11.5703125" style="41" customWidth="1"/>
    <col min="9721" max="9721" width="0" style="41" hidden="1" customWidth="1"/>
    <col min="9722" max="9722" width="12.28515625" style="41" customWidth="1"/>
    <col min="9723" max="9723" width="11.7109375" style="41" customWidth="1"/>
    <col min="9724" max="9724" width="0" style="41" hidden="1" customWidth="1"/>
    <col min="9725" max="9725" width="10.85546875" style="41" customWidth="1"/>
    <col min="9726" max="9730" width="0" style="41" hidden="1" customWidth="1"/>
    <col min="9731" max="9956" width="9.140625" style="41"/>
    <col min="9957" max="9957" width="5.140625" style="41" customWidth="1"/>
    <col min="9958" max="9958" width="14.42578125" style="41" customWidth="1"/>
    <col min="9959" max="9959" width="44.42578125" style="41" customWidth="1"/>
    <col min="9960" max="9960" width="0" style="41" hidden="1" customWidth="1"/>
    <col min="9961" max="9961" width="13.7109375" style="41" customWidth="1"/>
    <col min="9962" max="9966" width="0" style="41" hidden="1" customWidth="1"/>
    <col min="9967" max="9967" width="13.28515625" style="41" customWidth="1"/>
    <col min="9968" max="9969" width="0" style="41" hidden="1" customWidth="1"/>
    <col min="9970" max="9970" width="14.140625" style="41" customWidth="1"/>
    <col min="9971" max="9972" width="0" style="41" hidden="1" customWidth="1"/>
    <col min="9973" max="9973" width="12" style="41" customWidth="1"/>
    <col min="9974" max="9974" width="11.140625" style="41" customWidth="1"/>
    <col min="9975" max="9975" width="10.42578125" style="41" customWidth="1"/>
    <col min="9976" max="9976" width="11.5703125" style="41" customWidth="1"/>
    <col min="9977" max="9977" width="0" style="41" hidden="1" customWidth="1"/>
    <col min="9978" max="9978" width="12.28515625" style="41" customWidth="1"/>
    <col min="9979" max="9979" width="11.7109375" style="41" customWidth="1"/>
    <col min="9980" max="9980" width="0" style="41" hidden="1" customWidth="1"/>
    <col min="9981" max="9981" width="10.85546875" style="41" customWidth="1"/>
    <col min="9982" max="9986" width="0" style="41" hidden="1" customWidth="1"/>
    <col min="9987" max="10212" width="9.140625" style="41"/>
    <col min="10213" max="10213" width="5.140625" style="41" customWidth="1"/>
    <col min="10214" max="10214" width="14.42578125" style="41" customWidth="1"/>
    <col min="10215" max="10215" width="44.42578125" style="41" customWidth="1"/>
    <col min="10216" max="10216" width="0" style="41" hidden="1" customWidth="1"/>
    <col min="10217" max="10217" width="13.7109375" style="41" customWidth="1"/>
    <col min="10218" max="10222" width="0" style="41" hidden="1" customWidth="1"/>
    <col min="10223" max="10223" width="13.28515625" style="41" customWidth="1"/>
    <col min="10224" max="10225" width="0" style="41" hidden="1" customWidth="1"/>
    <col min="10226" max="10226" width="14.140625" style="41" customWidth="1"/>
    <col min="10227" max="10228" width="0" style="41" hidden="1" customWidth="1"/>
    <col min="10229" max="10229" width="12" style="41" customWidth="1"/>
    <col min="10230" max="10230" width="11.140625" style="41" customWidth="1"/>
    <col min="10231" max="10231" width="10.42578125" style="41" customWidth="1"/>
    <col min="10232" max="10232" width="11.5703125" style="41" customWidth="1"/>
    <col min="10233" max="10233" width="0" style="41" hidden="1" customWidth="1"/>
    <col min="10234" max="10234" width="12.28515625" style="41" customWidth="1"/>
    <col min="10235" max="10235" width="11.7109375" style="41" customWidth="1"/>
    <col min="10236" max="10236" width="0" style="41" hidden="1" customWidth="1"/>
    <col min="10237" max="10237" width="10.85546875" style="41" customWidth="1"/>
    <col min="10238" max="10242" width="0" style="41" hidden="1" customWidth="1"/>
    <col min="10243" max="10468" width="9.140625" style="41"/>
    <col min="10469" max="10469" width="5.140625" style="41" customWidth="1"/>
    <col min="10470" max="10470" width="14.42578125" style="41" customWidth="1"/>
    <col min="10471" max="10471" width="44.42578125" style="41" customWidth="1"/>
    <col min="10472" max="10472" width="0" style="41" hidden="1" customWidth="1"/>
    <col min="10473" max="10473" width="13.7109375" style="41" customWidth="1"/>
    <col min="10474" max="10478" width="0" style="41" hidden="1" customWidth="1"/>
    <col min="10479" max="10479" width="13.28515625" style="41" customWidth="1"/>
    <col min="10480" max="10481" width="0" style="41" hidden="1" customWidth="1"/>
    <col min="10482" max="10482" width="14.140625" style="41" customWidth="1"/>
    <col min="10483" max="10484" width="0" style="41" hidden="1" customWidth="1"/>
    <col min="10485" max="10485" width="12" style="41" customWidth="1"/>
    <col min="10486" max="10486" width="11.140625" style="41" customWidth="1"/>
    <col min="10487" max="10487" width="10.42578125" style="41" customWidth="1"/>
    <col min="10488" max="10488" width="11.5703125" style="41" customWidth="1"/>
    <col min="10489" max="10489" width="0" style="41" hidden="1" customWidth="1"/>
    <col min="10490" max="10490" width="12.28515625" style="41" customWidth="1"/>
    <col min="10491" max="10491" width="11.7109375" style="41" customWidth="1"/>
    <col min="10492" max="10492" width="0" style="41" hidden="1" customWidth="1"/>
    <col min="10493" max="10493" width="10.85546875" style="41" customWidth="1"/>
    <col min="10494" max="10498" width="0" style="41" hidden="1" customWidth="1"/>
    <col min="10499" max="10724" width="9.140625" style="41"/>
    <col min="10725" max="10725" width="5.140625" style="41" customWidth="1"/>
    <col min="10726" max="10726" width="14.42578125" style="41" customWidth="1"/>
    <col min="10727" max="10727" width="44.42578125" style="41" customWidth="1"/>
    <col min="10728" max="10728" width="0" style="41" hidden="1" customWidth="1"/>
    <col min="10729" max="10729" width="13.7109375" style="41" customWidth="1"/>
    <col min="10730" max="10734" width="0" style="41" hidden="1" customWidth="1"/>
    <col min="10735" max="10735" width="13.28515625" style="41" customWidth="1"/>
    <col min="10736" max="10737" width="0" style="41" hidden="1" customWidth="1"/>
    <col min="10738" max="10738" width="14.140625" style="41" customWidth="1"/>
    <col min="10739" max="10740" width="0" style="41" hidden="1" customWidth="1"/>
    <col min="10741" max="10741" width="12" style="41" customWidth="1"/>
    <col min="10742" max="10742" width="11.140625" style="41" customWidth="1"/>
    <col min="10743" max="10743" width="10.42578125" style="41" customWidth="1"/>
    <col min="10744" max="10744" width="11.5703125" style="41" customWidth="1"/>
    <col min="10745" max="10745" width="0" style="41" hidden="1" customWidth="1"/>
    <col min="10746" max="10746" width="12.28515625" style="41" customWidth="1"/>
    <col min="10747" max="10747" width="11.7109375" style="41" customWidth="1"/>
    <col min="10748" max="10748" width="0" style="41" hidden="1" customWidth="1"/>
    <col min="10749" max="10749" width="10.85546875" style="41" customWidth="1"/>
    <col min="10750" max="10754" width="0" style="41" hidden="1" customWidth="1"/>
    <col min="10755" max="10980" width="9.140625" style="41"/>
    <col min="10981" max="10981" width="5.140625" style="41" customWidth="1"/>
    <col min="10982" max="10982" width="14.42578125" style="41" customWidth="1"/>
    <col min="10983" max="10983" width="44.42578125" style="41" customWidth="1"/>
    <col min="10984" max="10984" width="0" style="41" hidden="1" customWidth="1"/>
    <col min="10985" max="10985" width="13.7109375" style="41" customWidth="1"/>
    <col min="10986" max="10990" width="0" style="41" hidden="1" customWidth="1"/>
    <col min="10991" max="10991" width="13.28515625" style="41" customWidth="1"/>
    <col min="10992" max="10993" width="0" style="41" hidden="1" customWidth="1"/>
    <col min="10994" max="10994" width="14.140625" style="41" customWidth="1"/>
    <col min="10995" max="10996" width="0" style="41" hidden="1" customWidth="1"/>
    <col min="10997" max="10997" width="12" style="41" customWidth="1"/>
    <col min="10998" max="10998" width="11.140625" style="41" customWidth="1"/>
    <col min="10999" max="10999" width="10.42578125" style="41" customWidth="1"/>
    <col min="11000" max="11000" width="11.5703125" style="41" customWidth="1"/>
    <col min="11001" max="11001" width="0" style="41" hidden="1" customWidth="1"/>
    <col min="11002" max="11002" width="12.28515625" style="41" customWidth="1"/>
    <col min="11003" max="11003" width="11.7109375" style="41" customWidth="1"/>
    <col min="11004" max="11004" width="0" style="41" hidden="1" customWidth="1"/>
    <col min="11005" max="11005" width="10.85546875" style="41" customWidth="1"/>
    <col min="11006" max="11010" width="0" style="41" hidden="1" customWidth="1"/>
    <col min="11011" max="11236" width="9.140625" style="41"/>
    <col min="11237" max="11237" width="5.140625" style="41" customWidth="1"/>
    <col min="11238" max="11238" width="14.42578125" style="41" customWidth="1"/>
    <col min="11239" max="11239" width="44.42578125" style="41" customWidth="1"/>
    <col min="11240" max="11240" width="0" style="41" hidden="1" customWidth="1"/>
    <col min="11241" max="11241" width="13.7109375" style="41" customWidth="1"/>
    <col min="11242" max="11246" width="0" style="41" hidden="1" customWidth="1"/>
    <col min="11247" max="11247" width="13.28515625" style="41" customWidth="1"/>
    <col min="11248" max="11249" width="0" style="41" hidden="1" customWidth="1"/>
    <col min="11250" max="11250" width="14.140625" style="41" customWidth="1"/>
    <col min="11251" max="11252" width="0" style="41" hidden="1" customWidth="1"/>
    <col min="11253" max="11253" width="12" style="41" customWidth="1"/>
    <col min="11254" max="11254" width="11.140625" style="41" customWidth="1"/>
    <col min="11255" max="11255" width="10.42578125" style="41" customWidth="1"/>
    <col min="11256" max="11256" width="11.5703125" style="41" customWidth="1"/>
    <col min="11257" max="11257" width="0" style="41" hidden="1" customWidth="1"/>
    <col min="11258" max="11258" width="12.28515625" style="41" customWidth="1"/>
    <col min="11259" max="11259" width="11.7109375" style="41" customWidth="1"/>
    <col min="11260" max="11260" width="0" style="41" hidden="1" customWidth="1"/>
    <col min="11261" max="11261" width="10.85546875" style="41" customWidth="1"/>
    <col min="11262" max="11266" width="0" style="41" hidden="1" customWidth="1"/>
    <col min="11267" max="11492" width="9.140625" style="41"/>
    <col min="11493" max="11493" width="5.140625" style="41" customWidth="1"/>
    <col min="11494" max="11494" width="14.42578125" style="41" customWidth="1"/>
    <col min="11495" max="11495" width="44.42578125" style="41" customWidth="1"/>
    <col min="11496" max="11496" width="0" style="41" hidden="1" customWidth="1"/>
    <col min="11497" max="11497" width="13.7109375" style="41" customWidth="1"/>
    <col min="11498" max="11502" width="0" style="41" hidden="1" customWidth="1"/>
    <col min="11503" max="11503" width="13.28515625" style="41" customWidth="1"/>
    <col min="11504" max="11505" width="0" style="41" hidden="1" customWidth="1"/>
    <col min="11506" max="11506" width="14.140625" style="41" customWidth="1"/>
    <col min="11507" max="11508" width="0" style="41" hidden="1" customWidth="1"/>
    <col min="11509" max="11509" width="12" style="41" customWidth="1"/>
    <col min="11510" max="11510" width="11.140625" style="41" customWidth="1"/>
    <col min="11511" max="11511" width="10.42578125" style="41" customWidth="1"/>
    <col min="11512" max="11512" width="11.5703125" style="41" customWidth="1"/>
    <col min="11513" max="11513" width="0" style="41" hidden="1" customWidth="1"/>
    <col min="11514" max="11514" width="12.28515625" style="41" customWidth="1"/>
    <col min="11515" max="11515" width="11.7109375" style="41" customWidth="1"/>
    <col min="11516" max="11516" width="0" style="41" hidden="1" customWidth="1"/>
    <col min="11517" max="11517" width="10.85546875" style="41" customWidth="1"/>
    <col min="11518" max="11522" width="0" style="41" hidden="1" customWidth="1"/>
    <col min="11523" max="11748" width="9.140625" style="41"/>
    <col min="11749" max="11749" width="5.140625" style="41" customWidth="1"/>
    <col min="11750" max="11750" width="14.42578125" style="41" customWidth="1"/>
    <col min="11751" max="11751" width="44.42578125" style="41" customWidth="1"/>
    <col min="11752" max="11752" width="0" style="41" hidden="1" customWidth="1"/>
    <col min="11753" max="11753" width="13.7109375" style="41" customWidth="1"/>
    <col min="11754" max="11758" width="0" style="41" hidden="1" customWidth="1"/>
    <col min="11759" max="11759" width="13.28515625" style="41" customWidth="1"/>
    <col min="11760" max="11761" width="0" style="41" hidden="1" customWidth="1"/>
    <col min="11762" max="11762" width="14.140625" style="41" customWidth="1"/>
    <col min="11763" max="11764" width="0" style="41" hidden="1" customWidth="1"/>
    <col min="11765" max="11765" width="12" style="41" customWidth="1"/>
    <col min="11766" max="11766" width="11.140625" style="41" customWidth="1"/>
    <col min="11767" max="11767" width="10.42578125" style="41" customWidth="1"/>
    <col min="11768" max="11768" width="11.5703125" style="41" customWidth="1"/>
    <col min="11769" max="11769" width="0" style="41" hidden="1" customWidth="1"/>
    <col min="11770" max="11770" width="12.28515625" style="41" customWidth="1"/>
    <col min="11771" max="11771" width="11.7109375" style="41" customWidth="1"/>
    <col min="11772" max="11772" width="0" style="41" hidden="1" customWidth="1"/>
    <col min="11773" max="11773" width="10.85546875" style="41" customWidth="1"/>
    <col min="11774" max="11778" width="0" style="41" hidden="1" customWidth="1"/>
    <col min="11779" max="12004" width="9.140625" style="41"/>
    <col min="12005" max="12005" width="5.140625" style="41" customWidth="1"/>
    <col min="12006" max="12006" width="14.42578125" style="41" customWidth="1"/>
    <col min="12007" max="12007" width="44.42578125" style="41" customWidth="1"/>
    <col min="12008" max="12008" width="0" style="41" hidden="1" customWidth="1"/>
    <col min="12009" max="12009" width="13.7109375" style="41" customWidth="1"/>
    <col min="12010" max="12014" width="0" style="41" hidden="1" customWidth="1"/>
    <col min="12015" max="12015" width="13.28515625" style="41" customWidth="1"/>
    <col min="12016" max="12017" width="0" style="41" hidden="1" customWidth="1"/>
    <col min="12018" max="12018" width="14.140625" style="41" customWidth="1"/>
    <col min="12019" max="12020" width="0" style="41" hidden="1" customWidth="1"/>
    <col min="12021" max="12021" width="12" style="41" customWidth="1"/>
    <col min="12022" max="12022" width="11.140625" style="41" customWidth="1"/>
    <col min="12023" max="12023" width="10.42578125" style="41" customWidth="1"/>
    <col min="12024" max="12024" width="11.5703125" style="41" customWidth="1"/>
    <col min="12025" max="12025" width="0" style="41" hidden="1" customWidth="1"/>
    <col min="12026" max="12026" width="12.28515625" style="41" customWidth="1"/>
    <col min="12027" max="12027" width="11.7109375" style="41" customWidth="1"/>
    <col min="12028" max="12028" width="0" style="41" hidden="1" customWidth="1"/>
    <col min="12029" max="12029" width="10.85546875" style="41" customWidth="1"/>
    <col min="12030" max="12034" width="0" style="41" hidden="1" customWidth="1"/>
    <col min="12035" max="12260" width="9.140625" style="41"/>
    <col min="12261" max="12261" width="5.140625" style="41" customWidth="1"/>
    <col min="12262" max="12262" width="14.42578125" style="41" customWidth="1"/>
    <col min="12263" max="12263" width="44.42578125" style="41" customWidth="1"/>
    <col min="12264" max="12264" width="0" style="41" hidden="1" customWidth="1"/>
    <col min="12265" max="12265" width="13.7109375" style="41" customWidth="1"/>
    <col min="12266" max="12270" width="0" style="41" hidden="1" customWidth="1"/>
    <col min="12271" max="12271" width="13.28515625" style="41" customWidth="1"/>
    <col min="12272" max="12273" width="0" style="41" hidden="1" customWidth="1"/>
    <col min="12274" max="12274" width="14.140625" style="41" customWidth="1"/>
    <col min="12275" max="12276" width="0" style="41" hidden="1" customWidth="1"/>
    <col min="12277" max="12277" width="12" style="41" customWidth="1"/>
    <col min="12278" max="12278" width="11.140625" style="41" customWidth="1"/>
    <col min="12279" max="12279" width="10.42578125" style="41" customWidth="1"/>
    <col min="12280" max="12280" width="11.5703125" style="41" customWidth="1"/>
    <col min="12281" max="12281" width="0" style="41" hidden="1" customWidth="1"/>
    <col min="12282" max="12282" width="12.28515625" style="41" customWidth="1"/>
    <col min="12283" max="12283" width="11.7109375" style="41" customWidth="1"/>
    <col min="12284" max="12284" width="0" style="41" hidden="1" customWidth="1"/>
    <col min="12285" max="12285" width="10.85546875" style="41" customWidth="1"/>
    <col min="12286" max="12290" width="0" style="41" hidden="1" customWidth="1"/>
    <col min="12291" max="12516" width="9.140625" style="41"/>
    <col min="12517" max="12517" width="5.140625" style="41" customWidth="1"/>
    <col min="12518" max="12518" width="14.42578125" style="41" customWidth="1"/>
    <col min="12519" max="12519" width="44.42578125" style="41" customWidth="1"/>
    <col min="12520" max="12520" width="0" style="41" hidden="1" customWidth="1"/>
    <col min="12521" max="12521" width="13.7109375" style="41" customWidth="1"/>
    <col min="12522" max="12526" width="0" style="41" hidden="1" customWidth="1"/>
    <col min="12527" max="12527" width="13.28515625" style="41" customWidth="1"/>
    <col min="12528" max="12529" width="0" style="41" hidden="1" customWidth="1"/>
    <col min="12530" max="12530" width="14.140625" style="41" customWidth="1"/>
    <col min="12531" max="12532" width="0" style="41" hidden="1" customWidth="1"/>
    <col min="12533" max="12533" width="12" style="41" customWidth="1"/>
    <col min="12534" max="12534" width="11.140625" style="41" customWidth="1"/>
    <col min="12535" max="12535" width="10.42578125" style="41" customWidth="1"/>
    <col min="12536" max="12536" width="11.5703125" style="41" customWidth="1"/>
    <col min="12537" max="12537" width="0" style="41" hidden="1" customWidth="1"/>
    <col min="12538" max="12538" width="12.28515625" style="41" customWidth="1"/>
    <col min="12539" max="12539" width="11.7109375" style="41" customWidth="1"/>
    <col min="12540" max="12540" width="0" style="41" hidden="1" customWidth="1"/>
    <col min="12541" max="12541" width="10.85546875" style="41" customWidth="1"/>
    <col min="12542" max="12546" width="0" style="41" hidden="1" customWidth="1"/>
    <col min="12547" max="12772" width="9.140625" style="41"/>
    <col min="12773" max="12773" width="5.140625" style="41" customWidth="1"/>
    <col min="12774" max="12774" width="14.42578125" style="41" customWidth="1"/>
    <col min="12775" max="12775" width="44.42578125" style="41" customWidth="1"/>
    <col min="12776" max="12776" width="0" style="41" hidden="1" customWidth="1"/>
    <col min="12777" max="12777" width="13.7109375" style="41" customWidth="1"/>
    <col min="12778" max="12782" width="0" style="41" hidden="1" customWidth="1"/>
    <col min="12783" max="12783" width="13.28515625" style="41" customWidth="1"/>
    <col min="12784" max="12785" width="0" style="41" hidden="1" customWidth="1"/>
    <col min="12786" max="12786" width="14.140625" style="41" customWidth="1"/>
    <col min="12787" max="12788" width="0" style="41" hidden="1" customWidth="1"/>
    <col min="12789" max="12789" width="12" style="41" customWidth="1"/>
    <col min="12790" max="12790" width="11.140625" style="41" customWidth="1"/>
    <col min="12791" max="12791" width="10.42578125" style="41" customWidth="1"/>
    <col min="12792" max="12792" width="11.5703125" style="41" customWidth="1"/>
    <col min="12793" max="12793" width="0" style="41" hidden="1" customWidth="1"/>
    <col min="12794" max="12794" width="12.28515625" style="41" customWidth="1"/>
    <col min="12795" max="12795" width="11.7109375" style="41" customWidth="1"/>
    <col min="12796" max="12796" width="0" style="41" hidden="1" customWidth="1"/>
    <col min="12797" max="12797" width="10.85546875" style="41" customWidth="1"/>
    <col min="12798" max="12802" width="0" style="41" hidden="1" customWidth="1"/>
    <col min="12803" max="13028" width="9.140625" style="41"/>
    <col min="13029" max="13029" width="5.140625" style="41" customWidth="1"/>
    <col min="13030" max="13030" width="14.42578125" style="41" customWidth="1"/>
    <col min="13031" max="13031" width="44.42578125" style="41" customWidth="1"/>
    <col min="13032" max="13032" width="0" style="41" hidden="1" customWidth="1"/>
    <col min="13033" max="13033" width="13.7109375" style="41" customWidth="1"/>
    <col min="13034" max="13038" width="0" style="41" hidden="1" customWidth="1"/>
    <col min="13039" max="13039" width="13.28515625" style="41" customWidth="1"/>
    <col min="13040" max="13041" width="0" style="41" hidden="1" customWidth="1"/>
    <col min="13042" max="13042" width="14.140625" style="41" customWidth="1"/>
    <col min="13043" max="13044" width="0" style="41" hidden="1" customWidth="1"/>
    <col min="13045" max="13045" width="12" style="41" customWidth="1"/>
    <col min="13046" max="13046" width="11.140625" style="41" customWidth="1"/>
    <col min="13047" max="13047" width="10.42578125" style="41" customWidth="1"/>
    <col min="13048" max="13048" width="11.5703125" style="41" customWidth="1"/>
    <col min="13049" max="13049" width="0" style="41" hidden="1" customWidth="1"/>
    <col min="13050" max="13050" width="12.28515625" style="41" customWidth="1"/>
    <col min="13051" max="13051" width="11.7109375" style="41" customWidth="1"/>
    <col min="13052" max="13052" width="0" style="41" hidden="1" customWidth="1"/>
    <col min="13053" max="13053" width="10.85546875" style="41" customWidth="1"/>
    <col min="13054" max="13058" width="0" style="41" hidden="1" customWidth="1"/>
    <col min="13059" max="13284" width="9.140625" style="41"/>
    <col min="13285" max="13285" width="5.140625" style="41" customWidth="1"/>
    <col min="13286" max="13286" width="14.42578125" style="41" customWidth="1"/>
    <col min="13287" max="13287" width="44.42578125" style="41" customWidth="1"/>
    <col min="13288" max="13288" width="0" style="41" hidden="1" customWidth="1"/>
    <col min="13289" max="13289" width="13.7109375" style="41" customWidth="1"/>
    <col min="13290" max="13294" width="0" style="41" hidden="1" customWidth="1"/>
    <col min="13295" max="13295" width="13.28515625" style="41" customWidth="1"/>
    <col min="13296" max="13297" width="0" style="41" hidden="1" customWidth="1"/>
    <col min="13298" max="13298" width="14.140625" style="41" customWidth="1"/>
    <col min="13299" max="13300" width="0" style="41" hidden="1" customWidth="1"/>
    <col min="13301" max="13301" width="12" style="41" customWidth="1"/>
    <col min="13302" max="13302" width="11.140625" style="41" customWidth="1"/>
    <col min="13303" max="13303" width="10.42578125" style="41" customWidth="1"/>
    <col min="13304" max="13304" width="11.5703125" style="41" customWidth="1"/>
    <col min="13305" max="13305" width="0" style="41" hidden="1" customWidth="1"/>
    <col min="13306" max="13306" width="12.28515625" style="41" customWidth="1"/>
    <col min="13307" max="13307" width="11.7109375" style="41" customWidth="1"/>
    <col min="13308" max="13308" width="0" style="41" hidden="1" customWidth="1"/>
    <col min="13309" max="13309" width="10.85546875" style="41" customWidth="1"/>
    <col min="13310" max="13314" width="0" style="41" hidden="1" customWidth="1"/>
    <col min="13315" max="13540" width="9.140625" style="41"/>
    <col min="13541" max="13541" width="5.140625" style="41" customWidth="1"/>
    <col min="13542" max="13542" width="14.42578125" style="41" customWidth="1"/>
    <col min="13543" max="13543" width="44.42578125" style="41" customWidth="1"/>
    <col min="13544" max="13544" width="0" style="41" hidden="1" customWidth="1"/>
    <col min="13545" max="13545" width="13.7109375" style="41" customWidth="1"/>
    <col min="13546" max="13550" width="0" style="41" hidden="1" customWidth="1"/>
    <col min="13551" max="13551" width="13.28515625" style="41" customWidth="1"/>
    <col min="13552" max="13553" width="0" style="41" hidden="1" customWidth="1"/>
    <col min="13554" max="13554" width="14.140625" style="41" customWidth="1"/>
    <col min="13555" max="13556" width="0" style="41" hidden="1" customWidth="1"/>
    <col min="13557" max="13557" width="12" style="41" customWidth="1"/>
    <col min="13558" max="13558" width="11.140625" style="41" customWidth="1"/>
    <col min="13559" max="13559" width="10.42578125" style="41" customWidth="1"/>
    <col min="13560" max="13560" width="11.5703125" style="41" customWidth="1"/>
    <col min="13561" max="13561" width="0" style="41" hidden="1" customWidth="1"/>
    <col min="13562" max="13562" width="12.28515625" style="41" customWidth="1"/>
    <col min="13563" max="13563" width="11.7109375" style="41" customWidth="1"/>
    <col min="13564" max="13564" width="0" style="41" hidden="1" customWidth="1"/>
    <col min="13565" max="13565" width="10.85546875" style="41" customWidth="1"/>
    <col min="13566" max="13570" width="0" style="41" hidden="1" customWidth="1"/>
    <col min="13571" max="13796" width="9.140625" style="41"/>
    <col min="13797" max="13797" width="5.140625" style="41" customWidth="1"/>
    <col min="13798" max="13798" width="14.42578125" style="41" customWidth="1"/>
    <col min="13799" max="13799" width="44.42578125" style="41" customWidth="1"/>
    <col min="13800" max="13800" width="0" style="41" hidden="1" customWidth="1"/>
    <col min="13801" max="13801" width="13.7109375" style="41" customWidth="1"/>
    <col min="13802" max="13806" width="0" style="41" hidden="1" customWidth="1"/>
    <col min="13807" max="13807" width="13.28515625" style="41" customWidth="1"/>
    <col min="13808" max="13809" width="0" style="41" hidden="1" customWidth="1"/>
    <col min="13810" max="13810" width="14.140625" style="41" customWidth="1"/>
    <col min="13811" max="13812" width="0" style="41" hidden="1" customWidth="1"/>
    <col min="13813" max="13813" width="12" style="41" customWidth="1"/>
    <col min="13814" max="13814" width="11.140625" style="41" customWidth="1"/>
    <col min="13815" max="13815" width="10.42578125" style="41" customWidth="1"/>
    <col min="13816" max="13816" width="11.5703125" style="41" customWidth="1"/>
    <col min="13817" max="13817" width="0" style="41" hidden="1" customWidth="1"/>
    <col min="13818" max="13818" width="12.28515625" style="41" customWidth="1"/>
    <col min="13819" max="13819" width="11.7109375" style="41" customWidth="1"/>
    <col min="13820" max="13820" width="0" style="41" hidden="1" customWidth="1"/>
    <col min="13821" max="13821" width="10.85546875" style="41" customWidth="1"/>
    <col min="13822" max="13826" width="0" style="41" hidden="1" customWidth="1"/>
    <col min="13827" max="14052" width="9.140625" style="41"/>
    <col min="14053" max="14053" width="5.140625" style="41" customWidth="1"/>
    <col min="14054" max="14054" width="14.42578125" style="41" customWidth="1"/>
    <col min="14055" max="14055" width="44.42578125" style="41" customWidth="1"/>
    <col min="14056" max="14056" width="0" style="41" hidden="1" customWidth="1"/>
    <col min="14057" max="14057" width="13.7109375" style="41" customWidth="1"/>
    <col min="14058" max="14062" width="0" style="41" hidden="1" customWidth="1"/>
    <col min="14063" max="14063" width="13.28515625" style="41" customWidth="1"/>
    <col min="14064" max="14065" width="0" style="41" hidden="1" customWidth="1"/>
    <col min="14066" max="14066" width="14.140625" style="41" customWidth="1"/>
    <col min="14067" max="14068" width="0" style="41" hidden="1" customWidth="1"/>
    <col min="14069" max="14069" width="12" style="41" customWidth="1"/>
    <col min="14070" max="14070" width="11.140625" style="41" customWidth="1"/>
    <col min="14071" max="14071" width="10.42578125" style="41" customWidth="1"/>
    <col min="14072" max="14072" width="11.5703125" style="41" customWidth="1"/>
    <col min="14073" max="14073" width="0" style="41" hidden="1" customWidth="1"/>
    <col min="14074" max="14074" width="12.28515625" style="41" customWidth="1"/>
    <col min="14075" max="14075" width="11.7109375" style="41" customWidth="1"/>
    <col min="14076" max="14076" width="0" style="41" hidden="1" customWidth="1"/>
    <col min="14077" max="14077" width="10.85546875" style="41" customWidth="1"/>
    <col min="14078" max="14082" width="0" style="41" hidden="1" customWidth="1"/>
    <col min="14083" max="14308" width="9.140625" style="41"/>
    <col min="14309" max="14309" width="5.140625" style="41" customWidth="1"/>
    <col min="14310" max="14310" width="14.42578125" style="41" customWidth="1"/>
    <col min="14311" max="14311" width="44.42578125" style="41" customWidth="1"/>
    <col min="14312" max="14312" width="0" style="41" hidden="1" customWidth="1"/>
    <col min="14313" max="14313" width="13.7109375" style="41" customWidth="1"/>
    <col min="14314" max="14318" width="0" style="41" hidden="1" customWidth="1"/>
    <col min="14319" max="14319" width="13.28515625" style="41" customWidth="1"/>
    <col min="14320" max="14321" width="0" style="41" hidden="1" customWidth="1"/>
    <col min="14322" max="14322" width="14.140625" style="41" customWidth="1"/>
    <col min="14323" max="14324" width="0" style="41" hidden="1" customWidth="1"/>
    <col min="14325" max="14325" width="12" style="41" customWidth="1"/>
    <col min="14326" max="14326" width="11.140625" style="41" customWidth="1"/>
    <col min="14327" max="14327" width="10.42578125" style="41" customWidth="1"/>
    <col min="14328" max="14328" width="11.5703125" style="41" customWidth="1"/>
    <col min="14329" max="14329" width="0" style="41" hidden="1" customWidth="1"/>
    <col min="14330" max="14330" width="12.28515625" style="41" customWidth="1"/>
    <col min="14331" max="14331" width="11.7109375" style="41" customWidth="1"/>
    <col min="14332" max="14332" width="0" style="41" hidden="1" customWidth="1"/>
    <col min="14333" max="14333" width="10.85546875" style="41" customWidth="1"/>
    <col min="14334" max="14338" width="0" style="41" hidden="1" customWidth="1"/>
    <col min="14339" max="14564" width="9.140625" style="41"/>
    <col min="14565" max="14565" width="5.140625" style="41" customWidth="1"/>
    <col min="14566" max="14566" width="14.42578125" style="41" customWidth="1"/>
    <col min="14567" max="14567" width="44.42578125" style="41" customWidth="1"/>
    <col min="14568" max="14568" width="0" style="41" hidden="1" customWidth="1"/>
    <col min="14569" max="14569" width="13.7109375" style="41" customWidth="1"/>
    <col min="14570" max="14574" width="0" style="41" hidden="1" customWidth="1"/>
    <col min="14575" max="14575" width="13.28515625" style="41" customWidth="1"/>
    <col min="14576" max="14577" width="0" style="41" hidden="1" customWidth="1"/>
    <col min="14578" max="14578" width="14.140625" style="41" customWidth="1"/>
    <col min="14579" max="14580" width="0" style="41" hidden="1" customWidth="1"/>
    <col min="14581" max="14581" width="12" style="41" customWidth="1"/>
    <col min="14582" max="14582" width="11.140625" style="41" customWidth="1"/>
    <col min="14583" max="14583" width="10.42578125" style="41" customWidth="1"/>
    <col min="14584" max="14584" width="11.5703125" style="41" customWidth="1"/>
    <col min="14585" max="14585" width="0" style="41" hidden="1" customWidth="1"/>
    <col min="14586" max="14586" width="12.28515625" style="41" customWidth="1"/>
    <col min="14587" max="14587" width="11.7109375" style="41" customWidth="1"/>
    <col min="14588" max="14588" width="0" style="41" hidden="1" customWidth="1"/>
    <col min="14589" max="14589" width="10.85546875" style="41" customWidth="1"/>
    <col min="14590" max="14594" width="0" style="41" hidden="1" customWidth="1"/>
    <col min="14595" max="14820" width="9.140625" style="41"/>
    <col min="14821" max="14821" width="5.140625" style="41" customWidth="1"/>
    <col min="14822" max="14822" width="14.42578125" style="41" customWidth="1"/>
    <col min="14823" max="14823" width="44.42578125" style="41" customWidth="1"/>
    <col min="14824" max="14824" width="0" style="41" hidden="1" customWidth="1"/>
    <col min="14825" max="14825" width="13.7109375" style="41" customWidth="1"/>
    <col min="14826" max="14830" width="0" style="41" hidden="1" customWidth="1"/>
    <col min="14831" max="14831" width="13.28515625" style="41" customWidth="1"/>
    <col min="14832" max="14833" width="0" style="41" hidden="1" customWidth="1"/>
    <col min="14834" max="14834" width="14.140625" style="41" customWidth="1"/>
    <col min="14835" max="14836" width="0" style="41" hidden="1" customWidth="1"/>
    <col min="14837" max="14837" width="12" style="41" customWidth="1"/>
    <col min="14838" max="14838" width="11.140625" style="41" customWidth="1"/>
    <col min="14839" max="14839" width="10.42578125" style="41" customWidth="1"/>
    <col min="14840" max="14840" width="11.5703125" style="41" customWidth="1"/>
    <col min="14841" max="14841" width="0" style="41" hidden="1" customWidth="1"/>
    <col min="14842" max="14842" width="12.28515625" style="41" customWidth="1"/>
    <col min="14843" max="14843" width="11.7109375" style="41" customWidth="1"/>
    <col min="14844" max="14844" width="0" style="41" hidden="1" customWidth="1"/>
    <col min="14845" max="14845" width="10.85546875" style="41" customWidth="1"/>
    <col min="14846" max="14850" width="0" style="41" hidden="1" customWidth="1"/>
    <col min="14851" max="15076" width="9.140625" style="41"/>
    <col min="15077" max="15077" width="5.140625" style="41" customWidth="1"/>
    <col min="15078" max="15078" width="14.42578125" style="41" customWidth="1"/>
    <col min="15079" max="15079" width="44.42578125" style="41" customWidth="1"/>
    <col min="15080" max="15080" width="0" style="41" hidden="1" customWidth="1"/>
    <col min="15081" max="15081" width="13.7109375" style="41" customWidth="1"/>
    <col min="15082" max="15086" width="0" style="41" hidden="1" customWidth="1"/>
    <col min="15087" max="15087" width="13.28515625" style="41" customWidth="1"/>
    <col min="15088" max="15089" width="0" style="41" hidden="1" customWidth="1"/>
    <col min="15090" max="15090" width="14.140625" style="41" customWidth="1"/>
    <col min="15091" max="15092" width="0" style="41" hidden="1" customWidth="1"/>
    <col min="15093" max="15093" width="12" style="41" customWidth="1"/>
    <col min="15094" max="15094" width="11.140625" style="41" customWidth="1"/>
    <col min="15095" max="15095" width="10.42578125" style="41" customWidth="1"/>
    <col min="15096" max="15096" width="11.5703125" style="41" customWidth="1"/>
    <col min="15097" max="15097" width="0" style="41" hidden="1" customWidth="1"/>
    <col min="15098" max="15098" width="12.28515625" style="41" customWidth="1"/>
    <col min="15099" max="15099" width="11.7109375" style="41" customWidth="1"/>
    <col min="15100" max="15100" width="0" style="41" hidden="1" customWidth="1"/>
    <col min="15101" max="15101" width="10.85546875" style="41" customWidth="1"/>
    <col min="15102" max="15106" width="0" style="41" hidden="1" customWidth="1"/>
    <col min="15107" max="15332" width="9.140625" style="41"/>
    <col min="15333" max="15333" width="5.140625" style="41" customWidth="1"/>
    <col min="15334" max="15334" width="14.42578125" style="41" customWidth="1"/>
    <col min="15335" max="15335" width="44.42578125" style="41" customWidth="1"/>
    <col min="15336" max="15336" width="0" style="41" hidden="1" customWidth="1"/>
    <col min="15337" max="15337" width="13.7109375" style="41" customWidth="1"/>
    <col min="15338" max="15342" width="0" style="41" hidden="1" customWidth="1"/>
    <col min="15343" max="15343" width="13.28515625" style="41" customWidth="1"/>
    <col min="15344" max="15345" width="0" style="41" hidden="1" customWidth="1"/>
    <col min="15346" max="15346" width="14.140625" style="41" customWidth="1"/>
    <col min="15347" max="15348" width="0" style="41" hidden="1" customWidth="1"/>
    <col min="15349" max="15349" width="12" style="41" customWidth="1"/>
    <col min="15350" max="15350" width="11.140625" style="41" customWidth="1"/>
    <col min="15351" max="15351" width="10.42578125" style="41" customWidth="1"/>
    <col min="15352" max="15352" width="11.5703125" style="41" customWidth="1"/>
    <col min="15353" max="15353" width="0" style="41" hidden="1" customWidth="1"/>
    <col min="15354" max="15354" width="12.28515625" style="41" customWidth="1"/>
    <col min="15355" max="15355" width="11.7109375" style="41" customWidth="1"/>
    <col min="15356" max="15356" width="0" style="41" hidden="1" customWidth="1"/>
    <col min="15357" max="15357" width="10.85546875" style="41" customWidth="1"/>
    <col min="15358" max="15362" width="0" style="41" hidden="1" customWidth="1"/>
    <col min="15363" max="15588" width="9.140625" style="41"/>
    <col min="15589" max="15589" width="5.140625" style="41" customWidth="1"/>
    <col min="15590" max="15590" width="14.42578125" style="41" customWidth="1"/>
    <col min="15591" max="15591" width="44.42578125" style="41" customWidth="1"/>
    <col min="15592" max="15592" width="0" style="41" hidden="1" customWidth="1"/>
    <col min="15593" max="15593" width="13.7109375" style="41" customWidth="1"/>
    <col min="15594" max="15598" width="0" style="41" hidden="1" customWidth="1"/>
    <col min="15599" max="15599" width="13.28515625" style="41" customWidth="1"/>
    <col min="15600" max="15601" width="0" style="41" hidden="1" customWidth="1"/>
    <col min="15602" max="15602" width="14.140625" style="41" customWidth="1"/>
    <col min="15603" max="15604" width="0" style="41" hidden="1" customWidth="1"/>
    <col min="15605" max="15605" width="12" style="41" customWidth="1"/>
    <col min="15606" max="15606" width="11.140625" style="41" customWidth="1"/>
    <col min="15607" max="15607" width="10.42578125" style="41" customWidth="1"/>
    <col min="15608" max="15608" width="11.5703125" style="41" customWidth="1"/>
    <col min="15609" max="15609" width="0" style="41" hidden="1" customWidth="1"/>
    <col min="15610" max="15610" width="12.28515625" style="41" customWidth="1"/>
    <col min="15611" max="15611" width="11.7109375" style="41" customWidth="1"/>
    <col min="15612" max="15612" width="0" style="41" hidden="1" customWidth="1"/>
    <col min="15613" max="15613" width="10.85546875" style="41" customWidth="1"/>
    <col min="15614" max="15618" width="0" style="41" hidden="1" customWidth="1"/>
    <col min="15619" max="15844" width="9.140625" style="41"/>
    <col min="15845" max="15845" width="5.140625" style="41" customWidth="1"/>
    <col min="15846" max="15846" width="14.42578125" style="41" customWidth="1"/>
    <col min="15847" max="15847" width="44.42578125" style="41" customWidth="1"/>
    <col min="15848" max="15848" width="0" style="41" hidden="1" customWidth="1"/>
    <col min="15849" max="15849" width="13.7109375" style="41" customWidth="1"/>
    <col min="15850" max="15854" width="0" style="41" hidden="1" customWidth="1"/>
    <col min="15855" max="15855" width="13.28515625" style="41" customWidth="1"/>
    <col min="15856" max="15857" width="0" style="41" hidden="1" customWidth="1"/>
    <col min="15858" max="15858" width="14.140625" style="41" customWidth="1"/>
    <col min="15859" max="15860" width="0" style="41" hidden="1" customWidth="1"/>
    <col min="15861" max="15861" width="12" style="41" customWidth="1"/>
    <col min="15862" max="15862" width="11.140625" style="41" customWidth="1"/>
    <col min="15863" max="15863" width="10.42578125" style="41" customWidth="1"/>
    <col min="15864" max="15864" width="11.5703125" style="41" customWidth="1"/>
    <col min="15865" max="15865" width="0" style="41" hidden="1" customWidth="1"/>
    <col min="15866" max="15866" width="12.28515625" style="41" customWidth="1"/>
    <col min="15867" max="15867" width="11.7109375" style="41" customWidth="1"/>
    <col min="15868" max="15868" width="0" style="41" hidden="1" customWidth="1"/>
    <col min="15869" max="15869" width="10.85546875" style="41" customWidth="1"/>
    <col min="15870" max="15874" width="0" style="41" hidden="1" customWidth="1"/>
    <col min="15875" max="16100" width="9.140625" style="41"/>
    <col min="16101" max="16101" width="5.140625" style="41" customWidth="1"/>
    <col min="16102" max="16102" width="14.42578125" style="41" customWidth="1"/>
    <col min="16103" max="16103" width="44.42578125" style="41" customWidth="1"/>
    <col min="16104" max="16104" width="0" style="41" hidden="1" customWidth="1"/>
    <col min="16105" max="16105" width="13.7109375" style="41" customWidth="1"/>
    <col min="16106" max="16110" width="0" style="41" hidden="1" customWidth="1"/>
    <col min="16111" max="16111" width="13.28515625" style="41" customWidth="1"/>
    <col min="16112" max="16113" width="0" style="41" hidden="1" customWidth="1"/>
    <col min="16114" max="16114" width="14.140625" style="41" customWidth="1"/>
    <col min="16115" max="16116" width="0" style="41" hidden="1" customWidth="1"/>
    <col min="16117" max="16117" width="12" style="41" customWidth="1"/>
    <col min="16118" max="16118" width="11.140625" style="41" customWidth="1"/>
    <col min="16119" max="16119" width="10.42578125" style="41" customWidth="1"/>
    <col min="16120" max="16120" width="11.5703125" style="41" customWidth="1"/>
    <col min="16121" max="16121" width="0" style="41" hidden="1" customWidth="1"/>
    <col min="16122" max="16122" width="12.28515625" style="41" customWidth="1"/>
    <col min="16123" max="16123" width="11.7109375" style="41" customWidth="1"/>
    <col min="16124" max="16124" width="0" style="41" hidden="1" customWidth="1"/>
    <col min="16125" max="16125" width="10.85546875" style="41" customWidth="1"/>
    <col min="16126" max="16130" width="0" style="41" hidden="1" customWidth="1"/>
    <col min="16131" max="16384" width="9.140625" style="41"/>
  </cols>
  <sheetData>
    <row r="1" spans="1:5" s="40" customFormat="1" ht="15.75">
      <c r="A1" s="194"/>
      <c r="B1" s="194"/>
      <c r="C1" s="194"/>
      <c r="D1" s="191"/>
      <c r="E1" s="191"/>
    </row>
    <row r="2" spans="1:5">
      <c r="A2" s="192" t="s">
        <v>239</v>
      </c>
      <c r="B2" s="192"/>
      <c r="C2" s="192"/>
      <c r="D2" s="192"/>
      <c r="E2" s="192"/>
    </row>
    <row r="3" spans="1:5" ht="15.75" customHeight="1">
      <c r="A3" s="193" t="s">
        <v>3</v>
      </c>
      <c r="B3" s="193" t="s">
        <v>151</v>
      </c>
      <c r="C3" s="189" t="s">
        <v>83</v>
      </c>
      <c r="D3" s="173" t="s">
        <v>203</v>
      </c>
      <c r="E3" s="173" t="s">
        <v>204</v>
      </c>
    </row>
    <row r="4" spans="1:5" s="42" customFormat="1" ht="74.25" customHeight="1">
      <c r="A4" s="193"/>
      <c r="B4" s="193"/>
      <c r="C4" s="189"/>
      <c r="D4" s="173"/>
      <c r="E4" s="173"/>
    </row>
    <row r="5" spans="1:5" s="45" customFormat="1" ht="14.25" customHeight="1">
      <c r="A5" s="43">
        <v>1</v>
      </c>
      <c r="B5" s="44">
        <v>2</v>
      </c>
      <c r="C5" s="44">
        <v>3</v>
      </c>
      <c r="D5" s="43">
        <v>4</v>
      </c>
      <c r="E5" s="43">
        <v>5</v>
      </c>
    </row>
    <row r="6" spans="1:5" s="47" customFormat="1" ht="21.75" customHeight="1">
      <c r="A6" s="11">
        <v>1</v>
      </c>
      <c r="B6" s="12" t="s">
        <v>153</v>
      </c>
      <c r="C6" s="12" t="s">
        <v>12</v>
      </c>
      <c r="D6" s="46">
        <v>789</v>
      </c>
      <c r="E6" s="46">
        <v>75</v>
      </c>
    </row>
    <row r="7" spans="1:5" s="47" customFormat="1" ht="23.25" customHeight="1">
      <c r="A7" s="11">
        <v>2</v>
      </c>
      <c r="B7" s="12" t="s">
        <v>154</v>
      </c>
      <c r="C7" s="12" t="s">
        <v>14</v>
      </c>
      <c r="D7" s="46">
        <v>789</v>
      </c>
      <c r="E7" s="46">
        <v>125</v>
      </c>
    </row>
    <row r="8" spans="1:5" s="47" customFormat="1" ht="22.5" customHeight="1">
      <c r="A8" s="11">
        <v>3</v>
      </c>
      <c r="B8" s="12" t="s">
        <v>155</v>
      </c>
      <c r="C8" s="12" t="s">
        <v>20</v>
      </c>
      <c r="D8" s="46">
        <v>1107</v>
      </c>
      <c r="E8" s="46">
        <v>240</v>
      </c>
    </row>
    <row r="9" spans="1:5" s="47" customFormat="1" ht="21" customHeight="1">
      <c r="A9" s="11">
        <v>4</v>
      </c>
      <c r="B9" s="12" t="s">
        <v>155</v>
      </c>
      <c r="C9" s="12" t="s">
        <v>172</v>
      </c>
      <c r="D9" s="46">
        <v>1200</v>
      </c>
      <c r="E9" s="46">
        <v>0</v>
      </c>
    </row>
    <row r="10" spans="1:5" s="47" customFormat="1" ht="20.25" customHeight="1">
      <c r="A10" s="11">
        <v>5</v>
      </c>
      <c r="B10" s="12" t="s">
        <v>156</v>
      </c>
      <c r="C10" s="12" t="s">
        <v>24</v>
      </c>
      <c r="D10" s="46">
        <v>1003</v>
      </c>
      <c r="E10" s="46">
        <v>126</v>
      </c>
    </row>
    <row r="11" spans="1:5" s="47" customFormat="1" ht="20.25" customHeight="1">
      <c r="A11" s="11">
        <v>6</v>
      </c>
      <c r="B11" s="12" t="s">
        <v>157</v>
      </c>
      <c r="C11" s="12" t="s">
        <v>173</v>
      </c>
      <c r="D11" s="46">
        <v>1300</v>
      </c>
      <c r="E11" s="46">
        <v>497</v>
      </c>
    </row>
    <row r="12" spans="1:5" s="47" customFormat="1" ht="25.5">
      <c r="A12" s="11">
        <v>7</v>
      </c>
      <c r="B12" s="12" t="s">
        <v>159</v>
      </c>
      <c r="C12" s="12" t="s">
        <v>35</v>
      </c>
      <c r="D12" s="46">
        <v>1068</v>
      </c>
      <c r="E12" s="46">
        <v>116</v>
      </c>
    </row>
    <row r="13" spans="1:5" s="47" customFormat="1" ht="22.5" customHeight="1">
      <c r="A13" s="11">
        <v>8</v>
      </c>
      <c r="B13" s="12" t="s">
        <v>160</v>
      </c>
      <c r="C13" s="12" t="s">
        <v>36</v>
      </c>
      <c r="D13" s="46">
        <v>1632</v>
      </c>
      <c r="E13" s="46">
        <v>89</v>
      </c>
    </row>
    <row r="14" spans="1:5" s="47" customFormat="1" ht="27.75" customHeight="1">
      <c r="A14" s="11">
        <v>9</v>
      </c>
      <c r="B14" s="12" t="s">
        <v>160</v>
      </c>
      <c r="C14" s="12" t="s">
        <v>37</v>
      </c>
      <c r="D14" s="46">
        <v>6116</v>
      </c>
      <c r="E14" s="46">
        <v>633</v>
      </c>
    </row>
    <row r="15" spans="1:5" s="47" customFormat="1" ht="21.75" customHeight="1">
      <c r="A15" s="11">
        <v>10</v>
      </c>
      <c r="B15" s="12" t="s">
        <v>160</v>
      </c>
      <c r="C15" s="12" t="s">
        <v>5</v>
      </c>
      <c r="D15" s="46">
        <v>621</v>
      </c>
      <c r="E15" s="46">
        <v>0</v>
      </c>
    </row>
    <row r="16" spans="1:5" s="47" customFormat="1" ht="21.75" customHeight="1">
      <c r="A16" s="11">
        <v>11</v>
      </c>
      <c r="B16" s="12" t="s">
        <v>160</v>
      </c>
      <c r="C16" s="12" t="s">
        <v>40</v>
      </c>
      <c r="D16" s="46">
        <v>949</v>
      </c>
      <c r="E16" s="46">
        <v>0</v>
      </c>
    </row>
    <row r="17" spans="1:5" s="47" customFormat="1" ht="21.75" customHeight="1">
      <c r="A17" s="11">
        <v>12</v>
      </c>
      <c r="B17" s="12" t="s">
        <v>160</v>
      </c>
      <c r="C17" s="12" t="s">
        <v>174</v>
      </c>
      <c r="D17" s="46">
        <v>1897</v>
      </c>
      <c r="E17" s="46">
        <v>0</v>
      </c>
    </row>
    <row r="18" spans="1:5" s="47" customFormat="1" ht="21.75" customHeight="1">
      <c r="A18" s="11">
        <v>13</v>
      </c>
      <c r="B18" s="12" t="s">
        <v>160</v>
      </c>
      <c r="C18" s="12" t="s">
        <v>175</v>
      </c>
      <c r="D18" s="46">
        <v>500</v>
      </c>
      <c r="E18" s="46">
        <v>0</v>
      </c>
    </row>
    <row r="19" spans="1:5" s="47" customFormat="1" ht="21.75" customHeight="1">
      <c r="A19" s="11">
        <v>14</v>
      </c>
      <c r="B19" s="12" t="s">
        <v>160</v>
      </c>
      <c r="C19" s="12" t="s">
        <v>1</v>
      </c>
      <c r="D19" s="46">
        <v>5351</v>
      </c>
      <c r="E19" s="46">
        <v>0</v>
      </c>
    </row>
    <row r="20" spans="1:5" s="47" customFormat="1" ht="21" customHeight="1">
      <c r="A20" s="11">
        <v>15</v>
      </c>
      <c r="B20" s="12" t="s">
        <v>161</v>
      </c>
      <c r="C20" s="12" t="s">
        <v>44</v>
      </c>
      <c r="D20" s="46">
        <v>4604</v>
      </c>
      <c r="E20" s="46">
        <v>1208</v>
      </c>
    </row>
    <row r="21" spans="1:5" s="47" customFormat="1" ht="20.25" customHeight="1">
      <c r="A21" s="11">
        <v>16</v>
      </c>
      <c r="B21" s="12" t="s">
        <v>162</v>
      </c>
      <c r="C21" s="12" t="s">
        <v>47</v>
      </c>
      <c r="D21" s="46">
        <v>1000</v>
      </c>
      <c r="E21" s="46">
        <v>108</v>
      </c>
    </row>
    <row r="22" spans="1:5" s="47" customFormat="1" ht="21" customHeight="1">
      <c r="A22" s="11">
        <v>17</v>
      </c>
      <c r="B22" s="12" t="s">
        <v>163</v>
      </c>
      <c r="C22" s="12" t="s">
        <v>50</v>
      </c>
      <c r="D22" s="46">
        <v>1511</v>
      </c>
      <c r="E22" s="46"/>
    </row>
    <row r="23" spans="1:5" s="47" customFormat="1" ht="20.25" customHeight="1">
      <c r="A23" s="11">
        <v>18</v>
      </c>
      <c r="B23" s="12" t="s">
        <v>164</v>
      </c>
      <c r="C23" s="12" t="s">
        <v>51</v>
      </c>
      <c r="D23" s="46">
        <v>1032</v>
      </c>
      <c r="E23" s="46">
        <v>62</v>
      </c>
    </row>
    <row r="24" spans="1:5" s="47" customFormat="1" ht="21" customHeight="1">
      <c r="A24" s="11">
        <v>19</v>
      </c>
      <c r="B24" s="12" t="s">
        <v>165</v>
      </c>
      <c r="C24" s="12" t="s">
        <v>53</v>
      </c>
      <c r="D24" s="46">
        <v>264</v>
      </c>
      <c r="E24" s="46">
        <v>0</v>
      </c>
    </row>
    <row r="25" spans="1:5" s="47" customFormat="1" ht="21" customHeight="1">
      <c r="A25" s="11">
        <v>20</v>
      </c>
      <c r="B25" s="12" t="s">
        <v>166</v>
      </c>
      <c r="C25" s="12" t="s">
        <v>54</v>
      </c>
      <c r="D25" s="46">
        <v>897</v>
      </c>
      <c r="E25" s="46">
        <v>0</v>
      </c>
    </row>
    <row r="26" spans="1:5" s="47" customFormat="1" ht="21.75" customHeight="1">
      <c r="A26" s="11">
        <v>21</v>
      </c>
      <c r="B26" s="12" t="s">
        <v>167</v>
      </c>
      <c r="C26" s="12" t="s">
        <v>60</v>
      </c>
      <c r="D26" s="46">
        <v>22169</v>
      </c>
      <c r="E26" s="46">
        <v>726</v>
      </c>
    </row>
    <row r="27" spans="1:5" s="47" customFormat="1" ht="18" customHeight="1">
      <c r="A27" s="11">
        <v>22</v>
      </c>
      <c r="B27" s="12" t="s">
        <v>167</v>
      </c>
      <c r="C27" s="12" t="s">
        <v>63</v>
      </c>
      <c r="D27" s="46">
        <v>3630</v>
      </c>
      <c r="E27" s="46"/>
    </row>
    <row r="28" spans="1:5" s="47" customFormat="1" ht="18" customHeight="1">
      <c r="A28" s="11">
        <v>23</v>
      </c>
      <c r="B28" s="12" t="s">
        <v>167</v>
      </c>
      <c r="C28" s="12" t="s">
        <v>64</v>
      </c>
      <c r="D28" s="46">
        <v>3263</v>
      </c>
      <c r="E28" s="46"/>
    </row>
    <row r="29" spans="1:5" s="47" customFormat="1" ht="18" customHeight="1">
      <c r="A29" s="11">
        <v>24</v>
      </c>
      <c r="B29" s="12" t="s">
        <v>167</v>
      </c>
      <c r="C29" s="12" t="s">
        <v>71</v>
      </c>
      <c r="D29" s="46">
        <v>2938</v>
      </c>
      <c r="E29" s="46">
        <v>0</v>
      </c>
    </row>
    <row r="30" spans="1:5" s="47" customFormat="1" ht="18" customHeight="1">
      <c r="A30" s="11">
        <v>25</v>
      </c>
      <c r="B30" s="12" t="s">
        <v>167</v>
      </c>
      <c r="C30" s="12" t="s">
        <v>72</v>
      </c>
      <c r="D30" s="46">
        <v>3399</v>
      </c>
      <c r="E30" s="46">
        <v>0</v>
      </c>
    </row>
    <row r="31" spans="1:5" s="47" customFormat="1" ht="27.75" customHeight="1">
      <c r="A31" s="11">
        <v>26</v>
      </c>
      <c r="B31" s="12" t="s">
        <v>167</v>
      </c>
      <c r="C31" s="12" t="s">
        <v>78</v>
      </c>
      <c r="D31" s="46">
        <v>5267</v>
      </c>
      <c r="E31" s="46">
        <v>812</v>
      </c>
    </row>
    <row r="32" spans="1:5" s="47" customFormat="1" ht="21" customHeight="1">
      <c r="A32" s="11">
        <v>27</v>
      </c>
      <c r="B32" s="12" t="s">
        <v>167</v>
      </c>
      <c r="C32" s="12" t="s">
        <v>176</v>
      </c>
      <c r="D32" s="46">
        <v>2940</v>
      </c>
      <c r="E32" s="46">
        <v>0</v>
      </c>
    </row>
    <row r="33" spans="1:5" s="47" customFormat="1" ht="20.25" customHeight="1">
      <c r="A33" s="11">
        <v>28</v>
      </c>
      <c r="B33" s="12" t="s">
        <v>167</v>
      </c>
      <c r="C33" s="12" t="s">
        <v>79</v>
      </c>
      <c r="D33" s="46">
        <v>1050</v>
      </c>
      <c r="E33" s="46">
        <v>0</v>
      </c>
    </row>
    <row r="34" spans="1:5" s="47" customFormat="1" ht="25.5">
      <c r="A34" s="11">
        <v>29</v>
      </c>
      <c r="B34" s="12" t="s">
        <v>168</v>
      </c>
      <c r="C34" s="12" t="s">
        <v>7</v>
      </c>
      <c r="D34" s="46">
        <v>1857</v>
      </c>
      <c r="E34" s="46">
        <v>0</v>
      </c>
    </row>
    <row r="35" spans="1:5" s="47" customFormat="1" ht="25.5">
      <c r="A35" s="11">
        <v>30</v>
      </c>
      <c r="B35" s="12" t="s">
        <v>168</v>
      </c>
      <c r="C35" s="12" t="s">
        <v>8</v>
      </c>
      <c r="D35" s="46">
        <v>5508</v>
      </c>
      <c r="E35" s="46">
        <v>0</v>
      </c>
    </row>
    <row r="36" spans="1:5" s="47" customFormat="1" ht="25.5">
      <c r="A36" s="11">
        <v>31</v>
      </c>
      <c r="B36" s="12" t="s">
        <v>168</v>
      </c>
      <c r="C36" s="12" t="s">
        <v>82</v>
      </c>
      <c r="D36" s="46">
        <v>5801</v>
      </c>
      <c r="E36" s="46">
        <v>0</v>
      </c>
    </row>
    <row r="37" spans="1:5" s="47" customFormat="1" ht="25.5">
      <c r="A37" s="11">
        <v>32</v>
      </c>
      <c r="B37" s="12" t="s">
        <v>168</v>
      </c>
      <c r="C37" s="12" t="s">
        <v>177</v>
      </c>
      <c r="D37" s="46">
        <v>1960</v>
      </c>
      <c r="E37" s="46">
        <v>0</v>
      </c>
    </row>
    <row r="38" spans="1:5" s="47" customFormat="1" ht="21.75" customHeight="1">
      <c r="A38" s="11">
        <v>33</v>
      </c>
      <c r="B38" s="12" t="s">
        <v>169</v>
      </c>
      <c r="C38" s="12" t="s">
        <v>81</v>
      </c>
      <c r="D38" s="46">
        <v>1607</v>
      </c>
      <c r="E38" s="46">
        <v>250</v>
      </c>
    </row>
    <row r="39" spans="1:5" s="52" customFormat="1" ht="25.5" customHeight="1">
      <c r="A39" s="48"/>
      <c r="B39" s="49" t="s">
        <v>170</v>
      </c>
      <c r="C39" s="50" t="s">
        <v>214</v>
      </c>
      <c r="D39" s="51">
        <v>95019</v>
      </c>
      <c r="E39" s="51">
        <v>5067</v>
      </c>
    </row>
    <row r="40" spans="1:5" s="56" customFormat="1" ht="21.75" hidden="1" customHeight="1">
      <c r="A40" s="128"/>
      <c r="B40" s="129"/>
      <c r="C40" s="129" t="s">
        <v>215</v>
      </c>
      <c r="D40" s="130"/>
      <c r="E40" s="132"/>
    </row>
    <row r="41" spans="1:5" s="57" customFormat="1" ht="21.75" hidden="1" customHeight="1">
      <c r="A41" s="131"/>
      <c r="B41" s="133"/>
      <c r="C41" s="133" t="s">
        <v>216</v>
      </c>
      <c r="D41" s="132"/>
      <c r="E41" s="132"/>
    </row>
    <row r="42" spans="1:5" s="56" customFormat="1">
      <c r="A42" s="53"/>
      <c r="B42" s="54"/>
      <c r="C42" s="55"/>
      <c r="E42" s="57"/>
    </row>
    <row r="43" spans="1:5" ht="29.25" hidden="1" customHeight="1">
      <c r="B43" s="190" t="s">
        <v>217</v>
      </c>
      <c r="C43" s="190"/>
    </row>
    <row r="44" spans="1:5" ht="15" hidden="1" customHeight="1">
      <c r="C44" s="59"/>
    </row>
    <row r="45" spans="1:5" hidden="1"/>
    <row r="46" spans="1:5" hidden="1"/>
    <row r="47" spans="1:5" hidden="1"/>
    <row r="48" spans="1:5" hidden="1"/>
    <row r="49" spans="2:3" hidden="1"/>
    <row r="50" spans="2:3" hidden="1"/>
    <row r="51" spans="2:3" ht="30" hidden="1" customHeight="1">
      <c r="B51" s="190" t="s">
        <v>218</v>
      </c>
      <c r="C51" s="190"/>
    </row>
    <row r="52" spans="2:3" hidden="1"/>
    <row r="53" spans="2:3" hidden="1"/>
  </sheetData>
  <mergeCells count="10">
    <mergeCell ref="B43:C43"/>
    <mergeCell ref="B51:C51"/>
    <mergeCell ref="D1:E1"/>
    <mergeCell ref="A2:E2"/>
    <mergeCell ref="A3:A4"/>
    <mergeCell ref="B3:B4"/>
    <mergeCell ref="C3:C4"/>
    <mergeCell ref="D3:D4"/>
    <mergeCell ref="E3:E4"/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40"/>
  <sheetViews>
    <sheetView tabSelected="1" topLeftCell="A16" workbookViewId="0">
      <selection activeCell="F24" sqref="F24:G24"/>
    </sheetView>
  </sheetViews>
  <sheetFormatPr defaultRowHeight="12.75"/>
  <cols>
    <col min="1" max="1" width="5.5703125" style="146" customWidth="1"/>
    <col min="2" max="2" width="17.28515625" style="159" customWidth="1"/>
    <col min="3" max="3" width="35" style="164" customWidth="1"/>
    <col min="4" max="4" width="11.42578125" style="161" customWidth="1"/>
    <col min="5" max="5" width="12.140625" style="163" customWidth="1"/>
    <col min="6" max="6" width="11.42578125" style="163" customWidth="1"/>
    <col min="7" max="7" width="11.7109375" style="163" customWidth="1"/>
    <col min="8" max="230" width="9.140625" style="146"/>
    <col min="231" max="231" width="5.5703125" style="146" customWidth="1"/>
    <col min="232" max="232" width="17.28515625" style="146" customWidth="1"/>
    <col min="233" max="233" width="35" style="146" customWidth="1"/>
    <col min="234" max="234" width="0" style="146" hidden="1" customWidth="1"/>
    <col min="235" max="235" width="10.7109375" style="146" customWidth="1"/>
    <col min="236" max="240" width="0" style="146" hidden="1" customWidth="1"/>
    <col min="241" max="241" width="9.140625" style="146"/>
    <col min="242" max="242" width="10.85546875" style="146" customWidth="1"/>
    <col min="243" max="248" width="0" style="146" hidden="1" customWidth="1"/>
    <col min="249" max="249" width="10.42578125" style="146" customWidth="1"/>
    <col min="250" max="250" width="11.42578125" style="146" customWidth="1"/>
    <col min="251" max="251" width="0" style="146" hidden="1" customWidth="1"/>
    <col min="252" max="252" width="12.140625" style="146" customWidth="1"/>
    <col min="253" max="253" width="18.5703125" style="146" customWidth="1"/>
    <col min="254" max="255" width="0" style="146" hidden="1" customWidth="1"/>
    <col min="256" max="256" width="19.42578125" style="146" customWidth="1"/>
    <col min="257" max="263" width="0" style="146" hidden="1" customWidth="1"/>
    <col min="264" max="486" width="9.140625" style="146"/>
    <col min="487" max="487" width="5.5703125" style="146" customWidth="1"/>
    <col min="488" max="488" width="17.28515625" style="146" customWidth="1"/>
    <col min="489" max="489" width="35" style="146" customWidth="1"/>
    <col min="490" max="490" width="0" style="146" hidden="1" customWidth="1"/>
    <col min="491" max="491" width="10.7109375" style="146" customWidth="1"/>
    <col min="492" max="496" width="0" style="146" hidden="1" customWidth="1"/>
    <col min="497" max="497" width="9.140625" style="146"/>
    <col min="498" max="498" width="10.85546875" style="146" customWidth="1"/>
    <col min="499" max="504" width="0" style="146" hidden="1" customWidth="1"/>
    <col min="505" max="505" width="10.42578125" style="146" customWidth="1"/>
    <col min="506" max="506" width="11.42578125" style="146" customWidth="1"/>
    <col min="507" max="507" width="0" style="146" hidden="1" customWidth="1"/>
    <col min="508" max="508" width="12.140625" style="146" customWidth="1"/>
    <col min="509" max="509" width="18.5703125" style="146" customWidth="1"/>
    <col min="510" max="511" width="0" style="146" hidden="1" customWidth="1"/>
    <col min="512" max="512" width="19.42578125" style="146" customWidth="1"/>
    <col min="513" max="519" width="0" style="146" hidden="1" customWidth="1"/>
    <col min="520" max="742" width="9.140625" style="146"/>
    <col min="743" max="743" width="5.5703125" style="146" customWidth="1"/>
    <col min="744" max="744" width="17.28515625" style="146" customWidth="1"/>
    <col min="745" max="745" width="35" style="146" customWidth="1"/>
    <col min="746" max="746" width="0" style="146" hidden="1" customWidth="1"/>
    <col min="747" max="747" width="10.7109375" style="146" customWidth="1"/>
    <col min="748" max="752" width="0" style="146" hidden="1" customWidth="1"/>
    <col min="753" max="753" width="9.140625" style="146"/>
    <col min="754" max="754" width="10.85546875" style="146" customWidth="1"/>
    <col min="755" max="760" width="0" style="146" hidden="1" customWidth="1"/>
    <col min="761" max="761" width="10.42578125" style="146" customWidth="1"/>
    <col min="762" max="762" width="11.42578125" style="146" customWidth="1"/>
    <col min="763" max="763" width="0" style="146" hidden="1" customWidth="1"/>
    <col min="764" max="764" width="12.140625" style="146" customWidth="1"/>
    <col min="765" max="765" width="18.5703125" style="146" customWidth="1"/>
    <col min="766" max="767" width="0" style="146" hidden="1" customWidth="1"/>
    <col min="768" max="768" width="19.42578125" style="146" customWidth="1"/>
    <col min="769" max="775" width="0" style="146" hidden="1" customWidth="1"/>
    <col min="776" max="998" width="9.140625" style="146"/>
    <col min="999" max="999" width="5.5703125" style="146" customWidth="1"/>
    <col min="1000" max="1000" width="17.28515625" style="146" customWidth="1"/>
    <col min="1001" max="1001" width="35" style="146" customWidth="1"/>
    <col min="1002" max="1002" width="0" style="146" hidden="1" customWidth="1"/>
    <col min="1003" max="1003" width="10.7109375" style="146" customWidth="1"/>
    <col min="1004" max="1008" width="0" style="146" hidden="1" customWidth="1"/>
    <col min="1009" max="1009" width="9.140625" style="146"/>
    <col min="1010" max="1010" width="10.85546875" style="146" customWidth="1"/>
    <col min="1011" max="1016" width="0" style="146" hidden="1" customWidth="1"/>
    <col min="1017" max="1017" width="10.42578125" style="146" customWidth="1"/>
    <col min="1018" max="1018" width="11.42578125" style="146" customWidth="1"/>
    <col min="1019" max="1019" width="0" style="146" hidden="1" customWidth="1"/>
    <col min="1020" max="1020" width="12.140625" style="146" customWidth="1"/>
    <col min="1021" max="1021" width="18.5703125" style="146" customWidth="1"/>
    <col min="1022" max="1023" width="0" style="146" hidden="1" customWidth="1"/>
    <col min="1024" max="1024" width="19.42578125" style="146" customWidth="1"/>
    <col min="1025" max="1031" width="0" style="146" hidden="1" customWidth="1"/>
    <col min="1032" max="1254" width="9.140625" style="146"/>
    <col min="1255" max="1255" width="5.5703125" style="146" customWidth="1"/>
    <col min="1256" max="1256" width="17.28515625" style="146" customWidth="1"/>
    <col min="1257" max="1257" width="35" style="146" customWidth="1"/>
    <col min="1258" max="1258" width="0" style="146" hidden="1" customWidth="1"/>
    <col min="1259" max="1259" width="10.7109375" style="146" customWidth="1"/>
    <col min="1260" max="1264" width="0" style="146" hidden="1" customWidth="1"/>
    <col min="1265" max="1265" width="9.140625" style="146"/>
    <col min="1266" max="1266" width="10.85546875" style="146" customWidth="1"/>
    <col min="1267" max="1272" width="0" style="146" hidden="1" customWidth="1"/>
    <col min="1273" max="1273" width="10.42578125" style="146" customWidth="1"/>
    <col min="1274" max="1274" width="11.42578125" style="146" customWidth="1"/>
    <col min="1275" max="1275" width="0" style="146" hidden="1" customWidth="1"/>
    <col min="1276" max="1276" width="12.140625" style="146" customWidth="1"/>
    <col min="1277" max="1277" width="18.5703125" style="146" customWidth="1"/>
    <col min="1278" max="1279" width="0" style="146" hidden="1" customWidth="1"/>
    <col min="1280" max="1280" width="19.42578125" style="146" customWidth="1"/>
    <col min="1281" max="1287" width="0" style="146" hidden="1" customWidth="1"/>
    <col min="1288" max="1510" width="9.140625" style="146"/>
    <col min="1511" max="1511" width="5.5703125" style="146" customWidth="1"/>
    <col min="1512" max="1512" width="17.28515625" style="146" customWidth="1"/>
    <col min="1513" max="1513" width="35" style="146" customWidth="1"/>
    <col min="1514" max="1514" width="0" style="146" hidden="1" customWidth="1"/>
    <col min="1515" max="1515" width="10.7109375" style="146" customWidth="1"/>
    <col min="1516" max="1520" width="0" style="146" hidden="1" customWidth="1"/>
    <col min="1521" max="1521" width="9.140625" style="146"/>
    <col min="1522" max="1522" width="10.85546875" style="146" customWidth="1"/>
    <col min="1523" max="1528" width="0" style="146" hidden="1" customWidth="1"/>
    <col min="1529" max="1529" width="10.42578125" style="146" customWidth="1"/>
    <col min="1530" max="1530" width="11.42578125" style="146" customWidth="1"/>
    <col min="1531" max="1531" width="0" style="146" hidden="1" customWidth="1"/>
    <col min="1532" max="1532" width="12.140625" style="146" customWidth="1"/>
    <col min="1533" max="1533" width="18.5703125" style="146" customWidth="1"/>
    <col min="1534" max="1535" width="0" style="146" hidden="1" customWidth="1"/>
    <col min="1536" max="1536" width="19.42578125" style="146" customWidth="1"/>
    <col min="1537" max="1543" width="0" style="146" hidden="1" customWidth="1"/>
    <col min="1544" max="1766" width="9.140625" style="146"/>
    <col min="1767" max="1767" width="5.5703125" style="146" customWidth="1"/>
    <col min="1768" max="1768" width="17.28515625" style="146" customWidth="1"/>
    <col min="1769" max="1769" width="35" style="146" customWidth="1"/>
    <col min="1770" max="1770" width="0" style="146" hidden="1" customWidth="1"/>
    <col min="1771" max="1771" width="10.7109375" style="146" customWidth="1"/>
    <col min="1772" max="1776" width="0" style="146" hidden="1" customWidth="1"/>
    <col min="1777" max="1777" width="9.140625" style="146"/>
    <col min="1778" max="1778" width="10.85546875" style="146" customWidth="1"/>
    <col min="1779" max="1784" width="0" style="146" hidden="1" customWidth="1"/>
    <col min="1785" max="1785" width="10.42578125" style="146" customWidth="1"/>
    <col min="1786" max="1786" width="11.42578125" style="146" customWidth="1"/>
    <col min="1787" max="1787" width="0" style="146" hidden="1" customWidth="1"/>
    <col min="1788" max="1788" width="12.140625" style="146" customWidth="1"/>
    <col min="1789" max="1789" width="18.5703125" style="146" customWidth="1"/>
    <col min="1790" max="1791" width="0" style="146" hidden="1" customWidth="1"/>
    <col min="1792" max="1792" width="19.42578125" style="146" customWidth="1"/>
    <col min="1793" max="1799" width="0" style="146" hidden="1" customWidth="1"/>
    <col min="1800" max="2022" width="9.140625" style="146"/>
    <col min="2023" max="2023" width="5.5703125" style="146" customWidth="1"/>
    <col min="2024" max="2024" width="17.28515625" style="146" customWidth="1"/>
    <col min="2025" max="2025" width="35" style="146" customWidth="1"/>
    <col min="2026" max="2026" width="0" style="146" hidden="1" customWidth="1"/>
    <col min="2027" max="2027" width="10.7109375" style="146" customWidth="1"/>
    <col min="2028" max="2032" width="0" style="146" hidden="1" customWidth="1"/>
    <col min="2033" max="2033" width="9.140625" style="146"/>
    <col min="2034" max="2034" width="10.85546875" style="146" customWidth="1"/>
    <col min="2035" max="2040" width="0" style="146" hidden="1" customWidth="1"/>
    <col min="2041" max="2041" width="10.42578125" style="146" customWidth="1"/>
    <col min="2042" max="2042" width="11.42578125" style="146" customWidth="1"/>
    <col min="2043" max="2043" width="0" style="146" hidden="1" customWidth="1"/>
    <col min="2044" max="2044" width="12.140625" style="146" customWidth="1"/>
    <col min="2045" max="2045" width="18.5703125" style="146" customWidth="1"/>
    <col min="2046" max="2047" width="0" style="146" hidden="1" customWidth="1"/>
    <col min="2048" max="2048" width="19.42578125" style="146" customWidth="1"/>
    <col min="2049" max="2055" width="0" style="146" hidden="1" customWidth="1"/>
    <col min="2056" max="2278" width="9.140625" style="146"/>
    <col min="2279" max="2279" width="5.5703125" style="146" customWidth="1"/>
    <col min="2280" max="2280" width="17.28515625" style="146" customWidth="1"/>
    <col min="2281" max="2281" width="35" style="146" customWidth="1"/>
    <col min="2282" max="2282" width="0" style="146" hidden="1" customWidth="1"/>
    <col min="2283" max="2283" width="10.7109375" style="146" customWidth="1"/>
    <col min="2284" max="2288" width="0" style="146" hidden="1" customWidth="1"/>
    <col min="2289" max="2289" width="9.140625" style="146"/>
    <col min="2290" max="2290" width="10.85546875" style="146" customWidth="1"/>
    <col min="2291" max="2296" width="0" style="146" hidden="1" customWidth="1"/>
    <col min="2297" max="2297" width="10.42578125" style="146" customWidth="1"/>
    <col min="2298" max="2298" width="11.42578125" style="146" customWidth="1"/>
    <col min="2299" max="2299" width="0" style="146" hidden="1" customWidth="1"/>
    <col min="2300" max="2300" width="12.140625" style="146" customWidth="1"/>
    <col min="2301" max="2301" width="18.5703125" style="146" customWidth="1"/>
    <col min="2302" max="2303" width="0" style="146" hidden="1" customWidth="1"/>
    <col min="2304" max="2304" width="19.42578125" style="146" customWidth="1"/>
    <col min="2305" max="2311" width="0" style="146" hidden="1" customWidth="1"/>
    <col min="2312" max="2534" width="9.140625" style="146"/>
    <col min="2535" max="2535" width="5.5703125" style="146" customWidth="1"/>
    <col min="2536" max="2536" width="17.28515625" style="146" customWidth="1"/>
    <col min="2537" max="2537" width="35" style="146" customWidth="1"/>
    <col min="2538" max="2538" width="0" style="146" hidden="1" customWidth="1"/>
    <col min="2539" max="2539" width="10.7109375" style="146" customWidth="1"/>
    <col min="2540" max="2544" width="0" style="146" hidden="1" customWidth="1"/>
    <col min="2545" max="2545" width="9.140625" style="146"/>
    <col min="2546" max="2546" width="10.85546875" style="146" customWidth="1"/>
    <col min="2547" max="2552" width="0" style="146" hidden="1" customWidth="1"/>
    <col min="2553" max="2553" width="10.42578125" style="146" customWidth="1"/>
    <col min="2554" max="2554" width="11.42578125" style="146" customWidth="1"/>
    <col min="2555" max="2555" width="0" style="146" hidden="1" customWidth="1"/>
    <col min="2556" max="2556" width="12.140625" style="146" customWidth="1"/>
    <col min="2557" max="2557" width="18.5703125" style="146" customWidth="1"/>
    <col min="2558" max="2559" width="0" style="146" hidden="1" customWidth="1"/>
    <col min="2560" max="2560" width="19.42578125" style="146" customWidth="1"/>
    <col min="2561" max="2567" width="0" style="146" hidden="1" customWidth="1"/>
    <col min="2568" max="2790" width="9.140625" style="146"/>
    <col min="2791" max="2791" width="5.5703125" style="146" customWidth="1"/>
    <col min="2792" max="2792" width="17.28515625" style="146" customWidth="1"/>
    <col min="2793" max="2793" width="35" style="146" customWidth="1"/>
    <col min="2794" max="2794" width="0" style="146" hidden="1" customWidth="1"/>
    <col min="2795" max="2795" width="10.7109375" style="146" customWidth="1"/>
    <col min="2796" max="2800" width="0" style="146" hidden="1" customWidth="1"/>
    <col min="2801" max="2801" width="9.140625" style="146"/>
    <col min="2802" max="2802" width="10.85546875" style="146" customWidth="1"/>
    <col min="2803" max="2808" width="0" style="146" hidden="1" customWidth="1"/>
    <col min="2809" max="2809" width="10.42578125" style="146" customWidth="1"/>
    <col min="2810" max="2810" width="11.42578125" style="146" customWidth="1"/>
    <col min="2811" max="2811" width="0" style="146" hidden="1" customWidth="1"/>
    <col min="2812" max="2812" width="12.140625" style="146" customWidth="1"/>
    <col min="2813" max="2813" width="18.5703125" style="146" customWidth="1"/>
    <col min="2814" max="2815" width="0" style="146" hidden="1" customWidth="1"/>
    <col min="2816" max="2816" width="19.42578125" style="146" customWidth="1"/>
    <col min="2817" max="2823" width="0" style="146" hidden="1" customWidth="1"/>
    <col min="2824" max="3046" width="9.140625" style="146"/>
    <col min="3047" max="3047" width="5.5703125" style="146" customWidth="1"/>
    <col min="3048" max="3048" width="17.28515625" style="146" customWidth="1"/>
    <col min="3049" max="3049" width="35" style="146" customWidth="1"/>
    <col min="3050" max="3050" width="0" style="146" hidden="1" customWidth="1"/>
    <col min="3051" max="3051" width="10.7109375" style="146" customWidth="1"/>
    <col min="3052" max="3056" width="0" style="146" hidden="1" customWidth="1"/>
    <col min="3057" max="3057" width="9.140625" style="146"/>
    <col min="3058" max="3058" width="10.85546875" style="146" customWidth="1"/>
    <col min="3059" max="3064" width="0" style="146" hidden="1" customWidth="1"/>
    <col min="3065" max="3065" width="10.42578125" style="146" customWidth="1"/>
    <col min="3066" max="3066" width="11.42578125" style="146" customWidth="1"/>
    <col min="3067" max="3067" width="0" style="146" hidden="1" customWidth="1"/>
    <col min="3068" max="3068" width="12.140625" style="146" customWidth="1"/>
    <col min="3069" max="3069" width="18.5703125" style="146" customWidth="1"/>
    <col min="3070" max="3071" width="0" style="146" hidden="1" customWidth="1"/>
    <col min="3072" max="3072" width="19.42578125" style="146" customWidth="1"/>
    <col min="3073" max="3079" width="0" style="146" hidden="1" customWidth="1"/>
    <col min="3080" max="3302" width="9.140625" style="146"/>
    <col min="3303" max="3303" width="5.5703125" style="146" customWidth="1"/>
    <col min="3304" max="3304" width="17.28515625" style="146" customWidth="1"/>
    <col min="3305" max="3305" width="35" style="146" customWidth="1"/>
    <col min="3306" max="3306" width="0" style="146" hidden="1" customWidth="1"/>
    <col min="3307" max="3307" width="10.7109375" style="146" customWidth="1"/>
    <col min="3308" max="3312" width="0" style="146" hidden="1" customWidth="1"/>
    <col min="3313" max="3313" width="9.140625" style="146"/>
    <col min="3314" max="3314" width="10.85546875" style="146" customWidth="1"/>
    <col min="3315" max="3320" width="0" style="146" hidden="1" customWidth="1"/>
    <col min="3321" max="3321" width="10.42578125" style="146" customWidth="1"/>
    <col min="3322" max="3322" width="11.42578125" style="146" customWidth="1"/>
    <col min="3323" max="3323" width="0" style="146" hidden="1" customWidth="1"/>
    <col min="3324" max="3324" width="12.140625" style="146" customWidth="1"/>
    <col min="3325" max="3325" width="18.5703125" style="146" customWidth="1"/>
    <col min="3326" max="3327" width="0" style="146" hidden="1" customWidth="1"/>
    <col min="3328" max="3328" width="19.42578125" style="146" customWidth="1"/>
    <col min="3329" max="3335" width="0" style="146" hidden="1" customWidth="1"/>
    <col min="3336" max="3558" width="9.140625" style="146"/>
    <col min="3559" max="3559" width="5.5703125" style="146" customWidth="1"/>
    <col min="3560" max="3560" width="17.28515625" style="146" customWidth="1"/>
    <col min="3561" max="3561" width="35" style="146" customWidth="1"/>
    <col min="3562" max="3562" width="0" style="146" hidden="1" customWidth="1"/>
    <col min="3563" max="3563" width="10.7109375" style="146" customWidth="1"/>
    <col min="3564" max="3568" width="0" style="146" hidden="1" customWidth="1"/>
    <col min="3569" max="3569" width="9.140625" style="146"/>
    <col min="3570" max="3570" width="10.85546875" style="146" customWidth="1"/>
    <col min="3571" max="3576" width="0" style="146" hidden="1" customWidth="1"/>
    <col min="3577" max="3577" width="10.42578125" style="146" customWidth="1"/>
    <col min="3578" max="3578" width="11.42578125" style="146" customWidth="1"/>
    <col min="3579" max="3579" width="0" style="146" hidden="1" customWidth="1"/>
    <col min="3580" max="3580" width="12.140625" style="146" customWidth="1"/>
    <col min="3581" max="3581" width="18.5703125" style="146" customWidth="1"/>
    <col min="3582" max="3583" width="0" style="146" hidden="1" customWidth="1"/>
    <col min="3584" max="3584" width="19.42578125" style="146" customWidth="1"/>
    <col min="3585" max="3591" width="0" style="146" hidden="1" customWidth="1"/>
    <col min="3592" max="3814" width="9.140625" style="146"/>
    <col min="3815" max="3815" width="5.5703125" style="146" customWidth="1"/>
    <col min="3816" max="3816" width="17.28515625" style="146" customWidth="1"/>
    <col min="3817" max="3817" width="35" style="146" customWidth="1"/>
    <col min="3818" max="3818" width="0" style="146" hidden="1" customWidth="1"/>
    <col min="3819" max="3819" width="10.7109375" style="146" customWidth="1"/>
    <col min="3820" max="3824" width="0" style="146" hidden="1" customWidth="1"/>
    <col min="3825" max="3825" width="9.140625" style="146"/>
    <col min="3826" max="3826" width="10.85546875" style="146" customWidth="1"/>
    <col min="3827" max="3832" width="0" style="146" hidden="1" customWidth="1"/>
    <col min="3833" max="3833" width="10.42578125" style="146" customWidth="1"/>
    <col min="3834" max="3834" width="11.42578125" style="146" customWidth="1"/>
    <col min="3835" max="3835" width="0" style="146" hidden="1" customWidth="1"/>
    <col min="3836" max="3836" width="12.140625" style="146" customWidth="1"/>
    <col min="3837" max="3837" width="18.5703125" style="146" customWidth="1"/>
    <col min="3838" max="3839" width="0" style="146" hidden="1" customWidth="1"/>
    <col min="3840" max="3840" width="19.42578125" style="146" customWidth="1"/>
    <col min="3841" max="3847" width="0" style="146" hidden="1" customWidth="1"/>
    <col min="3848" max="4070" width="9.140625" style="146"/>
    <col min="4071" max="4071" width="5.5703125" style="146" customWidth="1"/>
    <col min="4072" max="4072" width="17.28515625" style="146" customWidth="1"/>
    <col min="4073" max="4073" width="35" style="146" customWidth="1"/>
    <col min="4074" max="4074" width="0" style="146" hidden="1" customWidth="1"/>
    <col min="4075" max="4075" width="10.7109375" style="146" customWidth="1"/>
    <col min="4076" max="4080" width="0" style="146" hidden="1" customWidth="1"/>
    <col min="4081" max="4081" width="9.140625" style="146"/>
    <col min="4082" max="4082" width="10.85546875" style="146" customWidth="1"/>
    <col min="4083" max="4088" width="0" style="146" hidden="1" customWidth="1"/>
    <col min="4089" max="4089" width="10.42578125" style="146" customWidth="1"/>
    <col min="4090" max="4090" width="11.42578125" style="146" customWidth="1"/>
    <col min="4091" max="4091" width="0" style="146" hidden="1" customWidth="1"/>
    <col min="4092" max="4092" width="12.140625" style="146" customWidth="1"/>
    <col min="4093" max="4093" width="18.5703125" style="146" customWidth="1"/>
    <col min="4094" max="4095" width="0" style="146" hidden="1" customWidth="1"/>
    <col min="4096" max="4096" width="19.42578125" style="146" customWidth="1"/>
    <col min="4097" max="4103" width="0" style="146" hidden="1" customWidth="1"/>
    <col min="4104" max="4326" width="9.140625" style="146"/>
    <col min="4327" max="4327" width="5.5703125" style="146" customWidth="1"/>
    <col min="4328" max="4328" width="17.28515625" style="146" customWidth="1"/>
    <col min="4329" max="4329" width="35" style="146" customWidth="1"/>
    <col min="4330" max="4330" width="0" style="146" hidden="1" customWidth="1"/>
    <col min="4331" max="4331" width="10.7109375" style="146" customWidth="1"/>
    <col min="4332" max="4336" width="0" style="146" hidden="1" customWidth="1"/>
    <col min="4337" max="4337" width="9.140625" style="146"/>
    <col min="4338" max="4338" width="10.85546875" style="146" customWidth="1"/>
    <col min="4339" max="4344" width="0" style="146" hidden="1" customWidth="1"/>
    <col min="4345" max="4345" width="10.42578125" style="146" customWidth="1"/>
    <col min="4346" max="4346" width="11.42578125" style="146" customWidth="1"/>
    <col min="4347" max="4347" width="0" style="146" hidden="1" customWidth="1"/>
    <col min="4348" max="4348" width="12.140625" style="146" customWidth="1"/>
    <col min="4349" max="4349" width="18.5703125" style="146" customWidth="1"/>
    <col min="4350" max="4351" width="0" style="146" hidden="1" customWidth="1"/>
    <col min="4352" max="4352" width="19.42578125" style="146" customWidth="1"/>
    <col min="4353" max="4359" width="0" style="146" hidden="1" customWidth="1"/>
    <col min="4360" max="4582" width="9.140625" style="146"/>
    <col min="4583" max="4583" width="5.5703125" style="146" customWidth="1"/>
    <col min="4584" max="4584" width="17.28515625" style="146" customWidth="1"/>
    <col min="4585" max="4585" width="35" style="146" customWidth="1"/>
    <col min="4586" max="4586" width="0" style="146" hidden="1" customWidth="1"/>
    <col min="4587" max="4587" width="10.7109375" style="146" customWidth="1"/>
    <col min="4588" max="4592" width="0" style="146" hidden="1" customWidth="1"/>
    <col min="4593" max="4593" width="9.140625" style="146"/>
    <col min="4594" max="4594" width="10.85546875" style="146" customWidth="1"/>
    <col min="4595" max="4600" width="0" style="146" hidden="1" customWidth="1"/>
    <col min="4601" max="4601" width="10.42578125" style="146" customWidth="1"/>
    <col min="4602" max="4602" width="11.42578125" style="146" customWidth="1"/>
    <col min="4603" max="4603" width="0" style="146" hidden="1" customWidth="1"/>
    <col min="4604" max="4604" width="12.140625" style="146" customWidth="1"/>
    <col min="4605" max="4605" width="18.5703125" style="146" customWidth="1"/>
    <col min="4606" max="4607" width="0" style="146" hidden="1" customWidth="1"/>
    <col min="4608" max="4608" width="19.42578125" style="146" customWidth="1"/>
    <col min="4609" max="4615" width="0" style="146" hidden="1" customWidth="1"/>
    <col min="4616" max="4838" width="9.140625" style="146"/>
    <col min="4839" max="4839" width="5.5703125" style="146" customWidth="1"/>
    <col min="4840" max="4840" width="17.28515625" style="146" customWidth="1"/>
    <col min="4841" max="4841" width="35" style="146" customWidth="1"/>
    <col min="4842" max="4842" width="0" style="146" hidden="1" customWidth="1"/>
    <col min="4843" max="4843" width="10.7109375" style="146" customWidth="1"/>
    <col min="4844" max="4848" width="0" style="146" hidden="1" customWidth="1"/>
    <col min="4849" max="4849" width="9.140625" style="146"/>
    <col min="4850" max="4850" width="10.85546875" style="146" customWidth="1"/>
    <col min="4851" max="4856" width="0" style="146" hidden="1" customWidth="1"/>
    <col min="4857" max="4857" width="10.42578125" style="146" customWidth="1"/>
    <col min="4858" max="4858" width="11.42578125" style="146" customWidth="1"/>
    <col min="4859" max="4859" width="0" style="146" hidden="1" customWidth="1"/>
    <col min="4860" max="4860" width="12.140625" style="146" customWidth="1"/>
    <col min="4861" max="4861" width="18.5703125" style="146" customWidth="1"/>
    <col min="4862" max="4863" width="0" style="146" hidden="1" customWidth="1"/>
    <col min="4864" max="4864" width="19.42578125" style="146" customWidth="1"/>
    <col min="4865" max="4871" width="0" style="146" hidden="1" customWidth="1"/>
    <col min="4872" max="5094" width="9.140625" style="146"/>
    <col min="5095" max="5095" width="5.5703125" style="146" customWidth="1"/>
    <col min="5096" max="5096" width="17.28515625" style="146" customWidth="1"/>
    <col min="5097" max="5097" width="35" style="146" customWidth="1"/>
    <col min="5098" max="5098" width="0" style="146" hidden="1" customWidth="1"/>
    <col min="5099" max="5099" width="10.7109375" style="146" customWidth="1"/>
    <col min="5100" max="5104" width="0" style="146" hidden="1" customWidth="1"/>
    <col min="5105" max="5105" width="9.140625" style="146"/>
    <col min="5106" max="5106" width="10.85546875" style="146" customWidth="1"/>
    <col min="5107" max="5112" width="0" style="146" hidden="1" customWidth="1"/>
    <col min="5113" max="5113" width="10.42578125" style="146" customWidth="1"/>
    <col min="5114" max="5114" width="11.42578125" style="146" customWidth="1"/>
    <col min="5115" max="5115" width="0" style="146" hidden="1" customWidth="1"/>
    <col min="5116" max="5116" width="12.140625" style="146" customWidth="1"/>
    <col min="5117" max="5117" width="18.5703125" style="146" customWidth="1"/>
    <col min="5118" max="5119" width="0" style="146" hidden="1" customWidth="1"/>
    <col min="5120" max="5120" width="19.42578125" style="146" customWidth="1"/>
    <col min="5121" max="5127" width="0" style="146" hidden="1" customWidth="1"/>
    <col min="5128" max="5350" width="9.140625" style="146"/>
    <col min="5351" max="5351" width="5.5703125" style="146" customWidth="1"/>
    <col min="5352" max="5352" width="17.28515625" style="146" customWidth="1"/>
    <col min="5353" max="5353" width="35" style="146" customWidth="1"/>
    <col min="5354" max="5354" width="0" style="146" hidden="1" customWidth="1"/>
    <col min="5355" max="5355" width="10.7109375" style="146" customWidth="1"/>
    <col min="5356" max="5360" width="0" style="146" hidden="1" customWidth="1"/>
    <col min="5361" max="5361" width="9.140625" style="146"/>
    <col min="5362" max="5362" width="10.85546875" style="146" customWidth="1"/>
    <col min="5363" max="5368" width="0" style="146" hidden="1" customWidth="1"/>
    <col min="5369" max="5369" width="10.42578125" style="146" customWidth="1"/>
    <col min="5370" max="5370" width="11.42578125" style="146" customWidth="1"/>
    <col min="5371" max="5371" width="0" style="146" hidden="1" customWidth="1"/>
    <col min="5372" max="5372" width="12.140625" style="146" customWidth="1"/>
    <col min="5373" max="5373" width="18.5703125" style="146" customWidth="1"/>
    <col min="5374" max="5375" width="0" style="146" hidden="1" customWidth="1"/>
    <col min="5376" max="5376" width="19.42578125" style="146" customWidth="1"/>
    <col min="5377" max="5383" width="0" style="146" hidden="1" customWidth="1"/>
    <col min="5384" max="5606" width="9.140625" style="146"/>
    <col min="5607" max="5607" width="5.5703125" style="146" customWidth="1"/>
    <col min="5608" max="5608" width="17.28515625" style="146" customWidth="1"/>
    <col min="5609" max="5609" width="35" style="146" customWidth="1"/>
    <col min="5610" max="5610" width="0" style="146" hidden="1" customWidth="1"/>
    <col min="5611" max="5611" width="10.7109375" style="146" customWidth="1"/>
    <col min="5612" max="5616" width="0" style="146" hidden="1" customWidth="1"/>
    <col min="5617" max="5617" width="9.140625" style="146"/>
    <col min="5618" max="5618" width="10.85546875" style="146" customWidth="1"/>
    <col min="5619" max="5624" width="0" style="146" hidden="1" customWidth="1"/>
    <col min="5625" max="5625" width="10.42578125" style="146" customWidth="1"/>
    <col min="5626" max="5626" width="11.42578125" style="146" customWidth="1"/>
    <col min="5627" max="5627" width="0" style="146" hidden="1" customWidth="1"/>
    <col min="5628" max="5628" width="12.140625" style="146" customWidth="1"/>
    <col min="5629" max="5629" width="18.5703125" style="146" customWidth="1"/>
    <col min="5630" max="5631" width="0" style="146" hidden="1" customWidth="1"/>
    <col min="5632" max="5632" width="19.42578125" style="146" customWidth="1"/>
    <col min="5633" max="5639" width="0" style="146" hidden="1" customWidth="1"/>
    <col min="5640" max="5862" width="9.140625" style="146"/>
    <col min="5863" max="5863" width="5.5703125" style="146" customWidth="1"/>
    <col min="5864" max="5864" width="17.28515625" style="146" customWidth="1"/>
    <col min="5865" max="5865" width="35" style="146" customWidth="1"/>
    <col min="5866" max="5866" width="0" style="146" hidden="1" customWidth="1"/>
    <col min="5867" max="5867" width="10.7109375" style="146" customWidth="1"/>
    <col min="5868" max="5872" width="0" style="146" hidden="1" customWidth="1"/>
    <col min="5873" max="5873" width="9.140625" style="146"/>
    <col min="5874" max="5874" width="10.85546875" style="146" customWidth="1"/>
    <col min="5875" max="5880" width="0" style="146" hidden="1" customWidth="1"/>
    <col min="5881" max="5881" width="10.42578125" style="146" customWidth="1"/>
    <col min="5882" max="5882" width="11.42578125" style="146" customWidth="1"/>
    <col min="5883" max="5883" width="0" style="146" hidden="1" customWidth="1"/>
    <col min="5884" max="5884" width="12.140625" style="146" customWidth="1"/>
    <col min="5885" max="5885" width="18.5703125" style="146" customWidth="1"/>
    <col min="5886" max="5887" width="0" style="146" hidden="1" customWidth="1"/>
    <col min="5888" max="5888" width="19.42578125" style="146" customWidth="1"/>
    <col min="5889" max="5895" width="0" style="146" hidden="1" customWidth="1"/>
    <col min="5896" max="6118" width="9.140625" style="146"/>
    <col min="6119" max="6119" width="5.5703125" style="146" customWidth="1"/>
    <col min="6120" max="6120" width="17.28515625" style="146" customWidth="1"/>
    <col min="6121" max="6121" width="35" style="146" customWidth="1"/>
    <col min="6122" max="6122" width="0" style="146" hidden="1" customWidth="1"/>
    <col min="6123" max="6123" width="10.7109375" style="146" customWidth="1"/>
    <col min="6124" max="6128" width="0" style="146" hidden="1" customWidth="1"/>
    <col min="6129" max="6129" width="9.140625" style="146"/>
    <col min="6130" max="6130" width="10.85546875" style="146" customWidth="1"/>
    <col min="6131" max="6136" width="0" style="146" hidden="1" customWidth="1"/>
    <col min="6137" max="6137" width="10.42578125" style="146" customWidth="1"/>
    <col min="6138" max="6138" width="11.42578125" style="146" customWidth="1"/>
    <col min="6139" max="6139" width="0" style="146" hidden="1" customWidth="1"/>
    <col min="6140" max="6140" width="12.140625" style="146" customWidth="1"/>
    <col min="6141" max="6141" width="18.5703125" style="146" customWidth="1"/>
    <col min="6142" max="6143" width="0" style="146" hidden="1" customWidth="1"/>
    <col min="6144" max="6144" width="19.42578125" style="146" customWidth="1"/>
    <col min="6145" max="6151" width="0" style="146" hidden="1" customWidth="1"/>
    <col min="6152" max="6374" width="9.140625" style="146"/>
    <col min="6375" max="6375" width="5.5703125" style="146" customWidth="1"/>
    <col min="6376" max="6376" width="17.28515625" style="146" customWidth="1"/>
    <col min="6377" max="6377" width="35" style="146" customWidth="1"/>
    <col min="6378" max="6378" width="0" style="146" hidden="1" customWidth="1"/>
    <col min="6379" max="6379" width="10.7109375" style="146" customWidth="1"/>
    <col min="6380" max="6384" width="0" style="146" hidden="1" customWidth="1"/>
    <col min="6385" max="6385" width="9.140625" style="146"/>
    <col min="6386" max="6386" width="10.85546875" style="146" customWidth="1"/>
    <col min="6387" max="6392" width="0" style="146" hidden="1" customWidth="1"/>
    <col min="6393" max="6393" width="10.42578125" style="146" customWidth="1"/>
    <col min="6394" max="6394" width="11.42578125" style="146" customWidth="1"/>
    <col min="6395" max="6395" width="0" style="146" hidden="1" customWidth="1"/>
    <col min="6396" max="6396" width="12.140625" style="146" customWidth="1"/>
    <col min="6397" max="6397" width="18.5703125" style="146" customWidth="1"/>
    <col min="6398" max="6399" width="0" style="146" hidden="1" customWidth="1"/>
    <col min="6400" max="6400" width="19.42578125" style="146" customWidth="1"/>
    <col min="6401" max="6407" width="0" style="146" hidden="1" customWidth="1"/>
    <col min="6408" max="6630" width="9.140625" style="146"/>
    <col min="6631" max="6631" width="5.5703125" style="146" customWidth="1"/>
    <col min="6632" max="6632" width="17.28515625" style="146" customWidth="1"/>
    <col min="6633" max="6633" width="35" style="146" customWidth="1"/>
    <col min="6634" max="6634" width="0" style="146" hidden="1" customWidth="1"/>
    <col min="6635" max="6635" width="10.7109375" style="146" customWidth="1"/>
    <col min="6636" max="6640" width="0" style="146" hidden="1" customWidth="1"/>
    <col min="6641" max="6641" width="9.140625" style="146"/>
    <col min="6642" max="6642" width="10.85546875" style="146" customWidth="1"/>
    <col min="6643" max="6648" width="0" style="146" hidden="1" customWidth="1"/>
    <col min="6649" max="6649" width="10.42578125" style="146" customWidth="1"/>
    <col min="6650" max="6650" width="11.42578125" style="146" customWidth="1"/>
    <col min="6651" max="6651" width="0" style="146" hidden="1" customWidth="1"/>
    <col min="6652" max="6652" width="12.140625" style="146" customWidth="1"/>
    <col min="6653" max="6653" width="18.5703125" style="146" customWidth="1"/>
    <col min="6654" max="6655" width="0" style="146" hidden="1" customWidth="1"/>
    <col min="6656" max="6656" width="19.42578125" style="146" customWidth="1"/>
    <col min="6657" max="6663" width="0" style="146" hidden="1" customWidth="1"/>
    <col min="6664" max="6886" width="9.140625" style="146"/>
    <col min="6887" max="6887" width="5.5703125" style="146" customWidth="1"/>
    <col min="6888" max="6888" width="17.28515625" style="146" customWidth="1"/>
    <col min="6889" max="6889" width="35" style="146" customWidth="1"/>
    <col min="6890" max="6890" width="0" style="146" hidden="1" customWidth="1"/>
    <col min="6891" max="6891" width="10.7109375" style="146" customWidth="1"/>
    <col min="6892" max="6896" width="0" style="146" hidden="1" customWidth="1"/>
    <col min="6897" max="6897" width="9.140625" style="146"/>
    <col min="6898" max="6898" width="10.85546875" style="146" customWidth="1"/>
    <col min="6899" max="6904" width="0" style="146" hidden="1" customWidth="1"/>
    <col min="6905" max="6905" width="10.42578125" style="146" customWidth="1"/>
    <col min="6906" max="6906" width="11.42578125" style="146" customWidth="1"/>
    <col min="6907" max="6907" width="0" style="146" hidden="1" customWidth="1"/>
    <col min="6908" max="6908" width="12.140625" style="146" customWidth="1"/>
    <col min="6909" max="6909" width="18.5703125" style="146" customWidth="1"/>
    <col min="6910" max="6911" width="0" style="146" hidden="1" customWidth="1"/>
    <col min="6912" max="6912" width="19.42578125" style="146" customWidth="1"/>
    <col min="6913" max="6919" width="0" style="146" hidden="1" customWidth="1"/>
    <col min="6920" max="7142" width="9.140625" style="146"/>
    <col min="7143" max="7143" width="5.5703125" style="146" customWidth="1"/>
    <col min="7144" max="7144" width="17.28515625" style="146" customWidth="1"/>
    <col min="7145" max="7145" width="35" style="146" customWidth="1"/>
    <col min="7146" max="7146" width="0" style="146" hidden="1" customWidth="1"/>
    <col min="7147" max="7147" width="10.7109375" style="146" customWidth="1"/>
    <col min="7148" max="7152" width="0" style="146" hidden="1" customWidth="1"/>
    <col min="7153" max="7153" width="9.140625" style="146"/>
    <col min="7154" max="7154" width="10.85546875" style="146" customWidth="1"/>
    <col min="7155" max="7160" width="0" style="146" hidden="1" customWidth="1"/>
    <col min="7161" max="7161" width="10.42578125" style="146" customWidth="1"/>
    <col min="7162" max="7162" width="11.42578125" style="146" customWidth="1"/>
    <col min="7163" max="7163" width="0" style="146" hidden="1" customWidth="1"/>
    <col min="7164" max="7164" width="12.140625" style="146" customWidth="1"/>
    <col min="7165" max="7165" width="18.5703125" style="146" customWidth="1"/>
    <col min="7166" max="7167" width="0" style="146" hidden="1" customWidth="1"/>
    <col min="7168" max="7168" width="19.42578125" style="146" customWidth="1"/>
    <col min="7169" max="7175" width="0" style="146" hidden="1" customWidth="1"/>
    <col min="7176" max="7398" width="9.140625" style="146"/>
    <col min="7399" max="7399" width="5.5703125" style="146" customWidth="1"/>
    <col min="7400" max="7400" width="17.28515625" style="146" customWidth="1"/>
    <col min="7401" max="7401" width="35" style="146" customWidth="1"/>
    <col min="7402" max="7402" width="0" style="146" hidden="1" customWidth="1"/>
    <col min="7403" max="7403" width="10.7109375" style="146" customWidth="1"/>
    <col min="7404" max="7408" width="0" style="146" hidden="1" customWidth="1"/>
    <col min="7409" max="7409" width="9.140625" style="146"/>
    <col min="7410" max="7410" width="10.85546875" style="146" customWidth="1"/>
    <col min="7411" max="7416" width="0" style="146" hidden="1" customWidth="1"/>
    <col min="7417" max="7417" width="10.42578125" style="146" customWidth="1"/>
    <col min="7418" max="7418" width="11.42578125" style="146" customWidth="1"/>
    <col min="7419" max="7419" width="0" style="146" hidden="1" customWidth="1"/>
    <col min="7420" max="7420" width="12.140625" style="146" customWidth="1"/>
    <col min="7421" max="7421" width="18.5703125" style="146" customWidth="1"/>
    <col min="7422" max="7423" width="0" style="146" hidden="1" customWidth="1"/>
    <col min="7424" max="7424" width="19.42578125" style="146" customWidth="1"/>
    <col min="7425" max="7431" width="0" style="146" hidden="1" customWidth="1"/>
    <col min="7432" max="7654" width="9.140625" style="146"/>
    <col min="7655" max="7655" width="5.5703125" style="146" customWidth="1"/>
    <col min="7656" max="7656" width="17.28515625" style="146" customWidth="1"/>
    <col min="7657" max="7657" width="35" style="146" customWidth="1"/>
    <col min="7658" max="7658" width="0" style="146" hidden="1" customWidth="1"/>
    <col min="7659" max="7659" width="10.7109375" style="146" customWidth="1"/>
    <col min="7660" max="7664" width="0" style="146" hidden="1" customWidth="1"/>
    <col min="7665" max="7665" width="9.140625" style="146"/>
    <col min="7666" max="7666" width="10.85546875" style="146" customWidth="1"/>
    <col min="7667" max="7672" width="0" style="146" hidden="1" customWidth="1"/>
    <col min="7673" max="7673" width="10.42578125" style="146" customWidth="1"/>
    <col min="7674" max="7674" width="11.42578125" style="146" customWidth="1"/>
    <col min="7675" max="7675" width="0" style="146" hidden="1" customWidth="1"/>
    <col min="7676" max="7676" width="12.140625" style="146" customWidth="1"/>
    <col min="7677" max="7677" width="18.5703125" style="146" customWidth="1"/>
    <col min="7678" max="7679" width="0" style="146" hidden="1" customWidth="1"/>
    <col min="7680" max="7680" width="19.42578125" style="146" customWidth="1"/>
    <col min="7681" max="7687" width="0" style="146" hidden="1" customWidth="1"/>
    <col min="7688" max="7910" width="9.140625" style="146"/>
    <col min="7911" max="7911" width="5.5703125" style="146" customWidth="1"/>
    <col min="7912" max="7912" width="17.28515625" style="146" customWidth="1"/>
    <col min="7913" max="7913" width="35" style="146" customWidth="1"/>
    <col min="7914" max="7914" width="0" style="146" hidden="1" customWidth="1"/>
    <col min="7915" max="7915" width="10.7109375" style="146" customWidth="1"/>
    <col min="7916" max="7920" width="0" style="146" hidden="1" customWidth="1"/>
    <col min="7921" max="7921" width="9.140625" style="146"/>
    <col min="7922" max="7922" width="10.85546875" style="146" customWidth="1"/>
    <col min="7923" max="7928" width="0" style="146" hidden="1" customWidth="1"/>
    <col min="7929" max="7929" width="10.42578125" style="146" customWidth="1"/>
    <col min="7930" max="7930" width="11.42578125" style="146" customWidth="1"/>
    <col min="7931" max="7931" width="0" style="146" hidden="1" customWidth="1"/>
    <col min="7932" max="7932" width="12.140625" style="146" customWidth="1"/>
    <col min="7933" max="7933" width="18.5703125" style="146" customWidth="1"/>
    <col min="7934" max="7935" width="0" style="146" hidden="1" customWidth="1"/>
    <col min="7936" max="7936" width="19.42578125" style="146" customWidth="1"/>
    <col min="7937" max="7943" width="0" style="146" hidden="1" customWidth="1"/>
    <col min="7944" max="8166" width="9.140625" style="146"/>
    <col min="8167" max="8167" width="5.5703125" style="146" customWidth="1"/>
    <col min="8168" max="8168" width="17.28515625" style="146" customWidth="1"/>
    <col min="8169" max="8169" width="35" style="146" customWidth="1"/>
    <col min="8170" max="8170" width="0" style="146" hidden="1" customWidth="1"/>
    <col min="8171" max="8171" width="10.7109375" style="146" customWidth="1"/>
    <col min="8172" max="8176" width="0" style="146" hidden="1" customWidth="1"/>
    <col min="8177" max="8177" width="9.140625" style="146"/>
    <col min="8178" max="8178" width="10.85546875" style="146" customWidth="1"/>
    <col min="8179" max="8184" width="0" style="146" hidden="1" customWidth="1"/>
    <col min="8185" max="8185" width="10.42578125" style="146" customWidth="1"/>
    <col min="8186" max="8186" width="11.42578125" style="146" customWidth="1"/>
    <col min="8187" max="8187" width="0" style="146" hidden="1" customWidth="1"/>
    <col min="8188" max="8188" width="12.140625" style="146" customWidth="1"/>
    <col min="8189" max="8189" width="18.5703125" style="146" customWidth="1"/>
    <col min="8190" max="8191" width="0" style="146" hidden="1" customWidth="1"/>
    <col min="8192" max="8192" width="19.42578125" style="146" customWidth="1"/>
    <col min="8193" max="8199" width="0" style="146" hidden="1" customWidth="1"/>
    <col min="8200" max="8422" width="9.140625" style="146"/>
    <col min="8423" max="8423" width="5.5703125" style="146" customWidth="1"/>
    <col min="8424" max="8424" width="17.28515625" style="146" customWidth="1"/>
    <col min="8425" max="8425" width="35" style="146" customWidth="1"/>
    <col min="8426" max="8426" width="0" style="146" hidden="1" customWidth="1"/>
    <col min="8427" max="8427" width="10.7109375" style="146" customWidth="1"/>
    <col min="8428" max="8432" width="0" style="146" hidden="1" customWidth="1"/>
    <col min="8433" max="8433" width="9.140625" style="146"/>
    <col min="8434" max="8434" width="10.85546875" style="146" customWidth="1"/>
    <col min="8435" max="8440" width="0" style="146" hidden="1" customWidth="1"/>
    <col min="8441" max="8441" width="10.42578125" style="146" customWidth="1"/>
    <col min="8442" max="8442" width="11.42578125" style="146" customWidth="1"/>
    <col min="8443" max="8443" width="0" style="146" hidden="1" customWidth="1"/>
    <col min="8444" max="8444" width="12.140625" style="146" customWidth="1"/>
    <col min="8445" max="8445" width="18.5703125" style="146" customWidth="1"/>
    <col min="8446" max="8447" width="0" style="146" hidden="1" customWidth="1"/>
    <col min="8448" max="8448" width="19.42578125" style="146" customWidth="1"/>
    <col min="8449" max="8455" width="0" style="146" hidden="1" customWidth="1"/>
    <col min="8456" max="8678" width="9.140625" style="146"/>
    <col min="8679" max="8679" width="5.5703125" style="146" customWidth="1"/>
    <col min="8680" max="8680" width="17.28515625" style="146" customWidth="1"/>
    <col min="8681" max="8681" width="35" style="146" customWidth="1"/>
    <col min="8682" max="8682" width="0" style="146" hidden="1" customWidth="1"/>
    <col min="8683" max="8683" width="10.7109375" style="146" customWidth="1"/>
    <col min="8684" max="8688" width="0" style="146" hidden="1" customWidth="1"/>
    <col min="8689" max="8689" width="9.140625" style="146"/>
    <col min="8690" max="8690" width="10.85546875" style="146" customWidth="1"/>
    <col min="8691" max="8696" width="0" style="146" hidden="1" customWidth="1"/>
    <col min="8697" max="8697" width="10.42578125" style="146" customWidth="1"/>
    <col min="8698" max="8698" width="11.42578125" style="146" customWidth="1"/>
    <col min="8699" max="8699" width="0" style="146" hidden="1" customWidth="1"/>
    <col min="8700" max="8700" width="12.140625" style="146" customWidth="1"/>
    <col min="8701" max="8701" width="18.5703125" style="146" customWidth="1"/>
    <col min="8702" max="8703" width="0" style="146" hidden="1" customWidth="1"/>
    <col min="8704" max="8704" width="19.42578125" style="146" customWidth="1"/>
    <col min="8705" max="8711" width="0" style="146" hidden="1" customWidth="1"/>
    <col min="8712" max="8934" width="9.140625" style="146"/>
    <col min="8935" max="8935" width="5.5703125" style="146" customWidth="1"/>
    <col min="8936" max="8936" width="17.28515625" style="146" customWidth="1"/>
    <col min="8937" max="8937" width="35" style="146" customWidth="1"/>
    <col min="8938" max="8938" width="0" style="146" hidden="1" customWidth="1"/>
    <col min="8939" max="8939" width="10.7109375" style="146" customWidth="1"/>
    <col min="8940" max="8944" width="0" style="146" hidden="1" customWidth="1"/>
    <col min="8945" max="8945" width="9.140625" style="146"/>
    <col min="8946" max="8946" width="10.85546875" style="146" customWidth="1"/>
    <col min="8947" max="8952" width="0" style="146" hidden="1" customWidth="1"/>
    <col min="8953" max="8953" width="10.42578125" style="146" customWidth="1"/>
    <col min="8954" max="8954" width="11.42578125" style="146" customWidth="1"/>
    <col min="8955" max="8955" width="0" style="146" hidden="1" customWidth="1"/>
    <col min="8956" max="8956" width="12.140625" style="146" customWidth="1"/>
    <col min="8957" max="8957" width="18.5703125" style="146" customWidth="1"/>
    <col min="8958" max="8959" width="0" style="146" hidden="1" customWidth="1"/>
    <col min="8960" max="8960" width="19.42578125" style="146" customWidth="1"/>
    <col min="8961" max="8967" width="0" style="146" hidden="1" customWidth="1"/>
    <col min="8968" max="9190" width="9.140625" style="146"/>
    <col min="9191" max="9191" width="5.5703125" style="146" customWidth="1"/>
    <col min="9192" max="9192" width="17.28515625" style="146" customWidth="1"/>
    <col min="9193" max="9193" width="35" style="146" customWidth="1"/>
    <col min="9194" max="9194" width="0" style="146" hidden="1" customWidth="1"/>
    <col min="9195" max="9195" width="10.7109375" style="146" customWidth="1"/>
    <col min="9196" max="9200" width="0" style="146" hidden="1" customWidth="1"/>
    <col min="9201" max="9201" width="9.140625" style="146"/>
    <col min="9202" max="9202" width="10.85546875" style="146" customWidth="1"/>
    <col min="9203" max="9208" width="0" style="146" hidden="1" customWidth="1"/>
    <col min="9209" max="9209" width="10.42578125" style="146" customWidth="1"/>
    <col min="9210" max="9210" width="11.42578125" style="146" customWidth="1"/>
    <col min="9211" max="9211" width="0" style="146" hidden="1" customWidth="1"/>
    <col min="9212" max="9212" width="12.140625" style="146" customWidth="1"/>
    <col min="9213" max="9213" width="18.5703125" style="146" customWidth="1"/>
    <col min="9214" max="9215" width="0" style="146" hidden="1" customWidth="1"/>
    <col min="9216" max="9216" width="19.42578125" style="146" customWidth="1"/>
    <col min="9217" max="9223" width="0" style="146" hidden="1" customWidth="1"/>
    <col min="9224" max="9446" width="9.140625" style="146"/>
    <col min="9447" max="9447" width="5.5703125" style="146" customWidth="1"/>
    <col min="9448" max="9448" width="17.28515625" style="146" customWidth="1"/>
    <col min="9449" max="9449" width="35" style="146" customWidth="1"/>
    <col min="9450" max="9450" width="0" style="146" hidden="1" customWidth="1"/>
    <col min="9451" max="9451" width="10.7109375" style="146" customWidth="1"/>
    <col min="9452" max="9456" width="0" style="146" hidden="1" customWidth="1"/>
    <col min="9457" max="9457" width="9.140625" style="146"/>
    <col min="9458" max="9458" width="10.85546875" style="146" customWidth="1"/>
    <col min="9459" max="9464" width="0" style="146" hidden="1" customWidth="1"/>
    <col min="9465" max="9465" width="10.42578125" style="146" customWidth="1"/>
    <col min="9466" max="9466" width="11.42578125" style="146" customWidth="1"/>
    <col min="9467" max="9467" width="0" style="146" hidden="1" customWidth="1"/>
    <col min="9468" max="9468" width="12.140625" style="146" customWidth="1"/>
    <col min="9469" max="9469" width="18.5703125" style="146" customWidth="1"/>
    <col min="9470" max="9471" width="0" style="146" hidden="1" customWidth="1"/>
    <col min="9472" max="9472" width="19.42578125" style="146" customWidth="1"/>
    <col min="9473" max="9479" width="0" style="146" hidden="1" customWidth="1"/>
    <col min="9480" max="9702" width="9.140625" style="146"/>
    <col min="9703" max="9703" width="5.5703125" style="146" customWidth="1"/>
    <col min="9704" max="9704" width="17.28515625" style="146" customWidth="1"/>
    <col min="9705" max="9705" width="35" style="146" customWidth="1"/>
    <col min="9706" max="9706" width="0" style="146" hidden="1" customWidth="1"/>
    <col min="9707" max="9707" width="10.7109375" style="146" customWidth="1"/>
    <col min="9708" max="9712" width="0" style="146" hidden="1" customWidth="1"/>
    <col min="9713" max="9713" width="9.140625" style="146"/>
    <col min="9714" max="9714" width="10.85546875" style="146" customWidth="1"/>
    <col min="9715" max="9720" width="0" style="146" hidden="1" customWidth="1"/>
    <col min="9721" max="9721" width="10.42578125" style="146" customWidth="1"/>
    <col min="9722" max="9722" width="11.42578125" style="146" customWidth="1"/>
    <col min="9723" max="9723" width="0" style="146" hidden="1" customWidth="1"/>
    <col min="9724" max="9724" width="12.140625" style="146" customWidth="1"/>
    <col min="9725" max="9725" width="18.5703125" style="146" customWidth="1"/>
    <col min="9726" max="9727" width="0" style="146" hidden="1" customWidth="1"/>
    <col min="9728" max="9728" width="19.42578125" style="146" customWidth="1"/>
    <col min="9729" max="9735" width="0" style="146" hidden="1" customWidth="1"/>
    <col min="9736" max="9958" width="9.140625" style="146"/>
    <col min="9959" max="9959" width="5.5703125" style="146" customWidth="1"/>
    <col min="9960" max="9960" width="17.28515625" style="146" customWidth="1"/>
    <col min="9961" max="9961" width="35" style="146" customWidth="1"/>
    <col min="9962" max="9962" width="0" style="146" hidden="1" customWidth="1"/>
    <col min="9963" max="9963" width="10.7109375" style="146" customWidth="1"/>
    <col min="9964" max="9968" width="0" style="146" hidden="1" customWidth="1"/>
    <col min="9969" max="9969" width="9.140625" style="146"/>
    <col min="9970" max="9970" width="10.85546875" style="146" customWidth="1"/>
    <col min="9971" max="9976" width="0" style="146" hidden="1" customWidth="1"/>
    <col min="9977" max="9977" width="10.42578125" style="146" customWidth="1"/>
    <col min="9978" max="9978" width="11.42578125" style="146" customWidth="1"/>
    <col min="9979" max="9979" width="0" style="146" hidden="1" customWidth="1"/>
    <col min="9980" max="9980" width="12.140625" style="146" customWidth="1"/>
    <col min="9981" max="9981" width="18.5703125" style="146" customWidth="1"/>
    <col min="9982" max="9983" width="0" style="146" hidden="1" customWidth="1"/>
    <col min="9984" max="9984" width="19.42578125" style="146" customWidth="1"/>
    <col min="9985" max="9991" width="0" style="146" hidden="1" customWidth="1"/>
    <col min="9992" max="10214" width="9.140625" style="146"/>
    <col min="10215" max="10215" width="5.5703125" style="146" customWidth="1"/>
    <col min="10216" max="10216" width="17.28515625" style="146" customWidth="1"/>
    <col min="10217" max="10217" width="35" style="146" customWidth="1"/>
    <col min="10218" max="10218" width="0" style="146" hidden="1" customWidth="1"/>
    <col min="10219" max="10219" width="10.7109375" style="146" customWidth="1"/>
    <col min="10220" max="10224" width="0" style="146" hidden="1" customWidth="1"/>
    <col min="10225" max="10225" width="9.140625" style="146"/>
    <col min="10226" max="10226" width="10.85546875" style="146" customWidth="1"/>
    <col min="10227" max="10232" width="0" style="146" hidden="1" customWidth="1"/>
    <col min="10233" max="10233" width="10.42578125" style="146" customWidth="1"/>
    <col min="10234" max="10234" width="11.42578125" style="146" customWidth="1"/>
    <col min="10235" max="10235" width="0" style="146" hidden="1" customWidth="1"/>
    <col min="10236" max="10236" width="12.140625" style="146" customWidth="1"/>
    <col min="10237" max="10237" width="18.5703125" style="146" customWidth="1"/>
    <col min="10238" max="10239" width="0" style="146" hidden="1" customWidth="1"/>
    <col min="10240" max="10240" width="19.42578125" style="146" customWidth="1"/>
    <col min="10241" max="10247" width="0" style="146" hidden="1" customWidth="1"/>
    <col min="10248" max="10470" width="9.140625" style="146"/>
    <col min="10471" max="10471" width="5.5703125" style="146" customWidth="1"/>
    <col min="10472" max="10472" width="17.28515625" style="146" customWidth="1"/>
    <col min="10473" max="10473" width="35" style="146" customWidth="1"/>
    <col min="10474" max="10474" width="0" style="146" hidden="1" customWidth="1"/>
    <col min="10475" max="10475" width="10.7109375" style="146" customWidth="1"/>
    <col min="10476" max="10480" width="0" style="146" hidden="1" customWidth="1"/>
    <col min="10481" max="10481" width="9.140625" style="146"/>
    <col min="10482" max="10482" width="10.85546875" style="146" customWidth="1"/>
    <col min="10483" max="10488" width="0" style="146" hidden="1" customWidth="1"/>
    <col min="10489" max="10489" width="10.42578125" style="146" customWidth="1"/>
    <col min="10490" max="10490" width="11.42578125" style="146" customWidth="1"/>
    <col min="10491" max="10491" width="0" style="146" hidden="1" customWidth="1"/>
    <col min="10492" max="10492" width="12.140625" style="146" customWidth="1"/>
    <col min="10493" max="10493" width="18.5703125" style="146" customWidth="1"/>
    <col min="10494" max="10495" width="0" style="146" hidden="1" customWidth="1"/>
    <col min="10496" max="10496" width="19.42578125" style="146" customWidth="1"/>
    <col min="10497" max="10503" width="0" style="146" hidden="1" customWidth="1"/>
    <col min="10504" max="10726" width="9.140625" style="146"/>
    <col min="10727" max="10727" width="5.5703125" style="146" customWidth="1"/>
    <col min="10728" max="10728" width="17.28515625" style="146" customWidth="1"/>
    <col min="10729" max="10729" width="35" style="146" customWidth="1"/>
    <col min="10730" max="10730" width="0" style="146" hidden="1" customWidth="1"/>
    <col min="10731" max="10731" width="10.7109375" style="146" customWidth="1"/>
    <col min="10732" max="10736" width="0" style="146" hidden="1" customWidth="1"/>
    <col min="10737" max="10737" width="9.140625" style="146"/>
    <col min="10738" max="10738" width="10.85546875" style="146" customWidth="1"/>
    <col min="10739" max="10744" width="0" style="146" hidden="1" customWidth="1"/>
    <col min="10745" max="10745" width="10.42578125" style="146" customWidth="1"/>
    <col min="10746" max="10746" width="11.42578125" style="146" customWidth="1"/>
    <col min="10747" max="10747" width="0" style="146" hidden="1" customWidth="1"/>
    <col min="10748" max="10748" width="12.140625" style="146" customWidth="1"/>
    <col min="10749" max="10749" width="18.5703125" style="146" customWidth="1"/>
    <col min="10750" max="10751" width="0" style="146" hidden="1" customWidth="1"/>
    <col min="10752" max="10752" width="19.42578125" style="146" customWidth="1"/>
    <col min="10753" max="10759" width="0" style="146" hidden="1" customWidth="1"/>
    <col min="10760" max="10982" width="9.140625" style="146"/>
    <col min="10983" max="10983" width="5.5703125" style="146" customWidth="1"/>
    <col min="10984" max="10984" width="17.28515625" style="146" customWidth="1"/>
    <col min="10985" max="10985" width="35" style="146" customWidth="1"/>
    <col min="10986" max="10986" width="0" style="146" hidden="1" customWidth="1"/>
    <col min="10987" max="10987" width="10.7109375" style="146" customWidth="1"/>
    <col min="10988" max="10992" width="0" style="146" hidden="1" customWidth="1"/>
    <col min="10993" max="10993" width="9.140625" style="146"/>
    <col min="10994" max="10994" width="10.85546875" style="146" customWidth="1"/>
    <col min="10995" max="11000" width="0" style="146" hidden="1" customWidth="1"/>
    <col min="11001" max="11001" width="10.42578125" style="146" customWidth="1"/>
    <col min="11002" max="11002" width="11.42578125" style="146" customWidth="1"/>
    <col min="11003" max="11003" width="0" style="146" hidden="1" customWidth="1"/>
    <col min="11004" max="11004" width="12.140625" style="146" customWidth="1"/>
    <col min="11005" max="11005" width="18.5703125" style="146" customWidth="1"/>
    <col min="11006" max="11007" width="0" style="146" hidden="1" customWidth="1"/>
    <col min="11008" max="11008" width="19.42578125" style="146" customWidth="1"/>
    <col min="11009" max="11015" width="0" style="146" hidden="1" customWidth="1"/>
    <col min="11016" max="11238" width="9.140625" style="146"/>
    <col min="11239" max="11239" width="5.5703125" style="146" customWidth="1"/>
    <col min="11240" max="11240" width="17.28515625" style="146" customWidth="1"/>
    <col min="11241" max="11241" width="35" style="146" customWidth="1"/>
    <col min="11242" max="11242" width="0" style="146" hidden="1" customWidth="1"/>
    <col min="11243" max="11243" width="10.7109375" style="146" customWidth="1"/>
    <col min="11244" max="11248" width="0" style="146" hidden="1" customWidth="1"/>
    <col min="11249" max="11249" width="9.140625" style="146"/>
    <col min="11250" max="11250" width="10.85546875" style="146" customWidth="1"/>
    <col min="11251" max="11256" width="0" style="146" hidden="1" customWidth="1"/>
    <col min="11257" max="11257" width="10.42578125" style="146" customWidth="1"/>
    <col min="11258" max="11258" width="11.42578125" style="146" customWidth="1"/>
    <col min="11259" max="11259" width="0" style="146" hidden="1" customWidth="1"/>
    <col min="11260" max="11260" width="12.140625" style="146" customWidth="1"/>
    <col min="11261" max="11261" width="18.5703125" style="146" customWidth="1"/>
    <col min="11262" max="11263" width="0" style="146" hidden="1" customWidth="1"/>
    <col min="11264" max="11264" width="19.42578125" style="146" customWidth="1"/>
    <col min="11265" max="11271" width="0" style="146" hidden="1" customWidth="1"/>
    <col min="11272" max="11494" width="9.140625" style="146"/>
    <col min="11495" max="11495" width="5.5703125" style="146" customWidth="1"/>
    <col min="11496" max="11496" width="17.28515625" style="146" customWidth="1"/>
    <col min="11497" max="11497" width="35" style="146" customWidth="1"/>
    <col min="11498" max="11498" width="0" style="146" hidden="1" customWidth="1"/>
    <col min="11499" max="11499" width="10.7109375" style="146" customWidth="1"/>
    <col min="11500" max="11504" width="0" style="146" hidden="1" customWidth="1"/>
    <col min="11505" max="11505" width="9.140625" style="146"/>
    <col min="11506" max="11506" width="10.85546875" style="146" customWidth="1"/>
    <col min="11507" max="11512" width="0" style="146" hidden="1" customWidth="1"/>
    <col min="11513" max="11513" width="10.42578125" style="146" customWidth="1"/>
    <col min="11514" max="11514" width="11.42578125" style="146" customWidth="1"/>
    <col min="11515" max="11515" width="0" style="146" hidden="1" customWidth="1"/>
    <col min="11516" max="11516" width="12.140625" style="146" customWidth="1"/>
    <col min="11517" max="11517" width="18.5703125" style="146" customWidth="1"/>
    <col min="11518" max="11519" width="0" style="146" hidden="1" customWidth="1"/>
    <col min="11520" max="11520" width="19.42578125" style="146" customWidth="1"/>
    <col min="11521" max="11527" width="0" style="146" hidden="1" customWidth="1"/>
    <col min="11528" max="11750" width="9.140625" style="146"/>
    <col min="11751" max="11751" width="5.5703125" style="146" customWidth="1"/>
    <col min="11752" max="11752" width="17.28515625" style="146" customWidth="1"/>
    <col min="11753" max="11753" width="35" style="146" customWidth="1"/>
    <col min="11754" max="11754" width="0" style="146" hidden="1" customWidth="1"/>
    <col min="11755" max="11755" width="10.7109375" style="146" customWidth="1"/>
    <col min="11756" max="11760" width="0" style="146" hidden="1" customWidth="1"/>
    <col min="11761" max="11761" width="9.140625" style="146"/>
    <col min="11762" max="11762" width="10.85546875" style="146" customWidth="1"/>
    <col min="11763" max="11768" width="0" style="146" hidden="1" customWidth="1"/>
    <col min="11769" max="11769" width="10.42578125" style="146" customWidth="1"/>
    <col min="11770" max="11770" width="11.42578125" style="146" customWidth="1"/>
    <col min="11771" max="11771" width="0" style="146" hidden="1" customWidth="1"/>
    <col min="11772" max="11772" width="12.140625" style="146" customWidth="1"/>
    <col min="11773" max="11773" width="18.5703125" style="146" customWidth="1"/>
    <col min="11774" max="11775" width="0" style="146" hidden="1" customWidth="1"/>
    <col min="11776" max="11776" width="19.42578125" style="146" customWidth="1"/>
    <col min="11777" max="11783" width="0" style="146" hidden="1" customWidth="1"/>
    <col min="11784" max="12006" width="9.140625" style="146"/>
    <col min="12007" max="12007" width="5.5703125" style="146" customWidth="1"/>
    <col min="12008" max="12008" width="17.28515625" style="146" customWidth="1"/>
    <col min="12009" max="12009" width="35" style="146" customWidth="1"/>
    <col min="12010" max="12010" width="0" style="146" hidden="1" customWidth="1"/>
    <col min="12011" max="12011" width="10.7109375" style="146" customWidth="1"/>
    <col min="12012" max="12016" width="0" style="146" hidden="1" customWidth="1"/>
    <col min="12017" max="12017" width="9.140625" style="146"/>
    <col min="12018" max="12018" width="10.85546875" style="146" customWidth="1"/>
    <col min="12019" max="12024" width="0" style="146" hidden="1" customWidth="1"/>
    <col min="12025" max="12025" width="10.42578125" style="146" customWidth="1"/>
    <col min="12026" max="12026" width="11.42578125" style="146" customWidth="1"/>
    <col min="12027" max="12027" width="0" style="146" hidden="1" customWidth="1"/>
    <col min="12028" max="12028" width="12.140625" style="146" customWidth="1"/>
    <col min="12029" max="12029" width="18.5703125" style="146" customWidth="1"/>
    <col min="12030" max="12031" width="0" style="146" hidden="1" customWidth="1"/>
    <col min="12032" max="12032" width="19.42578125" style="146" customWidth="1"/>
    <col min="12033" max="12039" width="0" style="146" hidden="1" customWidth="1"/>
    <col min="12040" max="12262" width="9.140625" style="146"/>
    <col min="12263" max="12263" width="5.5703125" style="146" customWidth="1"/>
    <col min="12264" max="12264" width="17.28515625" style="146" customWidth="1"/>
    <col min="12265" max="12265" width="35" style="146" customWidth="1"/>
    <col min="12266" max="12266" width="0" style="146" hidden="1" customWidth="1"/>
    <col min="12267" max="12267" width="10.7109375" style="146" customWidth="1"/>
    <col min="12268" max="12272" width="0" style="146" hidden="1" customWidth="1"/>
    <col min="12273" max="12273" width="9.140625" style="146"/>
    <col min="12274" max="12274" width="10.85546875" style="146" customWidth="1"/>
    <col min="12275" max="12280" width="0" style="146" hidden="1" customWidth="1"/>
    <col min="12281" max="12281" width="10.42578125" style="146" customWidth="1"/>
    <col min="12282" max="12282" width="11.42578125" style="146" customWidth="1"/>
    <col min="12283" max="12283" width="0" style="146" hidden="1" customWidth="1"/>
    <col min="12284" max="12284" width="12.140625" style="146" customWidth="1"/>
    <col min="12285" max="12285" width="18.5703125" style="146" customWidth="1"/>
    <col min="12286" max="12287" width="0" style="146" hidden="1" customWidth="1"/>
    <col min="12288" max="12288" width="19.42578125" style="146" customWidth="1"/>
    <col min="12289" max="12295" width="0" style="146" hidden="1" customWidth="1"/>
    <col min="12296" max="12518" width="9.140625" style="146"/>
    <col min="12519" max="12519" width="5.5703125" style="146" customWidth="1"/>
    <col min="12520" max="12520" width="17.28515625" style="146" customWidth="1"/>
    <col min="12521" max="12521" width="35" style="146" customWidth="1"/>
    <col min="12522" max="12522" width="0" style="146" hidden="1" customWidth="1"/>
    <col min="12523" max="12523" width="10.7109375" style="146" customWidth="1"/>
    <col min="12524" max="12528" width="0" style="146" hidden="1" customWidth="1"/>
    <col min="12529" max="12529" width="9.140625" style="146"/>
    <col min="12530" max="12530" width="10.85546875" style="146" customWidth="1"/>
    <col min="12531" max="12536" width="0" style="146" hidden="1" customWidth="1"/>
    <col min="12537" max="12537" width="10.42578125" style="146" customWidth="1"/>
    <col min="12538" max="12538" width="11.42578125" style="146" customWidth="1"/>
    <col min="12539" max="12539" width="0" style="146" hidden="1" customWidth="1"/>
    <col min="12540" max="12540" width="12.140625" style="146" customWidth="1"/>
    <col min="12541" max="12541" width="18.5703125" style="146" customWidth="1"/>
    <col min="12542" max="12543" width="0" style="146" hidden="1" customWidth="1"/>
    <col min="12544" max="12544" width="19.42578125" style="146" customWidth="1"/>
    <col min="12545" max="12551" width="0" style="146" hidden="1" customWidth="1"/>
    <col min="12552" max="12774" width="9.140625" style="146"/>
    <col min="12775" max="12775" width="5.5703125" style="146" customWidth="1"/>
    <col min="12776" max="12776" width="17.28515625" style="146" customWidth="1"/>
    <col min="12777" max="12777" width="35" style="146" customWidth="1"/>
    <col min="12778" max="12778" width="0" style="146" hidden="1" customWidth="1"/>
    <col min="12779" max="12779" width="10.7109375" style="146" customWidth="1"/>
    <col min="12780" max="12784" width="0" style="146" hidden="1" customWidth="1"/>
    <col min="12785" max="12785" width="9.140625" style="146"/>
    <col min="12786" max="12786" width="10.85546875" style="146" customWidth="1"/>
    <col min="12787" max="12792" width="0" style="146" hidden="1" customWidth="1"/>
    <col min="12793" max="12793" width="10.42578125" style="146" customWidth="1"/>
    <col min="12794" max="12794" width="11.42578125" style="146" customWidth="1"/>
    <col min="12795" max="12795" width="0" style="146" hidden="1" customWidth="1"/>
    <col min="12796" max="12796" width="12.140625" style="146" customWidth="1"/>
    <col min="12797" max="12797" width="18.5703125" style="146" customWidth="1"/>
    <col min="12798" max="12799" width="0" style="146" hidden="1" customWidth="1"/>
    <col min="12800" max="12800" width="19.42578125" style="146" customWidth="1"/>
    <col min="12801" max="12807" width="0" style="146" hidden="1" customWidth="1"/>
    <col min="12808" max="13030" width="9.140625" style="146"/>
    <col min="13031" max="13031" width="5.5703125" style="146" customWidth="1"/>
    <col min="13032" max="13032" width="17.28515625" style="146" customWidth="1"/>
    <col min="13033" max="13033" width="35" style="146" customWidth="1"/>
    <col min="13034" max="13034" width="0" style="146" hidden="1" customWidth="1"/>
    <col min="13035" max="13035" width="10.7109375" style="146" customWidth="1"/>
    <col min="13036" max="13040" width="0" style="146" hidden="1" customWidth="1"/>
    <col min="13041" max="13041" width="9.140625" style="146"/>
    <col min="13042" max="13042" width="10.85546875" style="146" customWidth="1"/>
    <col min="13043" max="13048" width="0" style="146" hidden="1" customWidth="1"/>
    <col min="13049" max="13049" width="10.42578125" style="146" customWidth="1"/>
    <col min="13050" max="13050" width="11.42578125" style="146" customWidth="1"/>
    <col min="13051" max="13051" width="0" style="146" hidden="1" customWidth="1"/>
    <col min="13052" max="13052" width="12.140625" style="146" customWidth="1"/>
    <col min="13053" max="13053" width="18.5703125" style="146" customWidth="1"/>
    <col min="13054" max="13055" width="0" style="146" hidden="1" customWidth="1"/>
    <col min="13056" max="13056" width="19.42578125" style="146" customWidth="1"/>
    <col min="13057" max="13063" width="0" style="146" hidden="1" customWidth="1"/>
    <col min="13064" max="13286" width="9.140625" style="146"/>
    <col min="13287" max="13287" width="5.5703125" style="146" customWidth="1"/>
    <col min="13288" max="13288" width="17.28515625" style="146" customWidth="1"/>
    <col min="13289" max="13289" width="35" style="146" customWidth="1"/>
    <col min="13290" max="13290" width="0" style="146" hidden="1" customWidth="1"/>
    <col min="13291" max="13291" width="10.7109375" style="146" customWidth="1"/>
    <col min="13292" max="13296" width="0" style="146" hidden="1" customWidth="1"/>
    <col min="13297" max="13297" width="9.140625" style="146"/>
    <col min="13298" max="13298" width="10.85546875" style="146" customWidth="1"/>
    <col min="13299" max="13304" width="0" style="146" hidden="1" customWidth="1"/>
    <col min="13305" max="13305" width="10.42578125" style="146" customWidth="1"/>
    <col min="13306" max="13306" width="11.42578125" style="146" customWidth="1"/>
    <col min="13307" max="13307" width="0" style="146" hidden="1" customWidth="1"/>
    <col min="13308" max="13308" width="12.140625" style="146" customWidth="1"/>
    <col min="13309" max="13309" width="18.5703125" style="146" customWidth="1"/>
    <col min="13310" max="13311" width="0" style="146" hidden="1" customWidth="1"/>
    <col min="13312" max="13312" width="19.42578125" style="146" customWidth="1"/>
    <col min="13313" max="13319" width="0" style="146" hidden="1" customWidth="1"/>
    <col min="13320" max="13542" width="9.140625" style="146"/>
    <col min="13543" max="13543" width="5.5703125" style="146" customWidth="1"/>
    <col min="13544" max="13544" width="17.28515625" style="146" customWidth="1"/>
    <col min="13545" max="13545" width="35" style="146" customWidth="1"/>
    <col min="13546" max="13546" width="0" style="146" hidden="1" customWidth="1"/>
    <col min="13547" max="13547" width="10.7109375" style="146" customWidth="1"/>
    <col min="13548" max="13552" width="0" style="146" hidden="1" customWidth="1"/>
    <col min="13553" max="13553" width="9.140625" style="146"/>
    <col min="13554" max="13554" width="10.85546875" style="146" customWidth="1"/>
    <col min="13555" max="13560" width="0" style="146" hidden="1" customWidth="1"/>
    <col min="13561" max="13561" width="10.42578125" style="146" customWidth="1"/>
    <col min="13562" max="13562" width="11.42578125" style="146" customWidth="1"/>
    <col min="13563" max="13563" width="0" style="146" hidden="1" customWidth="1"/>
    <col min="13564" max="13564" width="12.140625" style="146" customWidth="1"/>
    <col min="13565" max="13565" width="18.5703125" style="146" customWidth="1"/>
    <col min="13566" max="13567" width="0" style="146" hidden="1" customWidth="1"/>
    <col min="13568" max="13568" width="19.42578125" style="146" customWidth="1"/>
    <col min="13569" max="13575" width="0" style="146" hidden="1" customWidth="1"/>
    <col min="13576" max="13798" width="9.140625" style="146"/>
    <col min="13799" max="13799" width="5.5703125" style="146" customWidth="1"/>
    <col min="13800" max="13800" width="17.28515625" style="146" customWidth="1"/>
    <col min="13801" max="13801" width="35" style="146" customWidth="1"/>
    <col min="13802" max="13802" width="0" style="146" hidden="1" customWidth="1"/>
    <col min="13803" max="13803" width="10.7109375" style="146" customWidth="1"/>
    <col min="13804" max="13808" width="0" style="146" hidden="1" customWidth="1"/>
    <col min="13809" max="13809" width="9.140625" style="146"/>
    <col min="13810" max="13810" width="10.85546875" style="146" customWidth="1"/>
    <col min="13811" max="13816" width="0" style="146" hidden="1" customWidth="1"/>
    <col min="13817" max="13817" width="10.42578125" style="146" customWidth="1"/>
    <col min="13818" max="13818" width="11.42578125" style="146" customWidth="1"/>
    <col min="13819" max="13819" width="0" style="146" hidden="1" customWidth="1"/>
    <col min="13820" max="13820" width="12.140625" style="146" customWidth="1"/>
    <col min="13821" max="13821" width="18.5703125" style="146" customWidth="1"/>
    <col min="13822" max="13823" width="0" style="146" hidden="1" customWidth="1"/>
    <col min="13824" max="13824" width="19.42578125" style="146" customWidth="1"/>
    <col min="13825" max="13831" width="0" style="146" hidden="1" customWidth="1"/>
    <col min="13832" max="14054" width="9.140625" style="146"/>
    <col min="14055" max="14055" width="5.5703125" style="146" customWidth="1"/>
    <col min="14056" max="14056" width="17.28515625" style="146" customWidth="1"/>
    <col min="14057" max="14057" width="35" style="146" customWidth="1"/>
    <col min="14058" max="14058" width="0" style="146" hidden="1" customWidth="1"/>
    <col min="14059" max="14059" width="10.7109375" style="146" customWidth="1"/>
    <col min="14060" max="14064" width="0" style="146" hidden="1" customWidth="1"/>
    <col min="14065" max="14065" width="9.140625" style="146"/>
    <col min="14066" max="14066" width="10.85546875" style="146" customWidth="1"/>
    <col min="14067" max="14072" width="0" style="146" hidden="1" customWidth="1"/>
    <col min="14073" max="14073" width="10.42578125" style="146" customWidth="1"/>
    <col min="14074" max="14074" width="11.42578125" style="146" customWidth="1"/>
    <col min="14075" max="14075" width="0" style="146" hidden="1" customWidth="1"/>
    <col min="14076" max="14076" width="12.140625" style="146" customWidth="1"/>
    <col min="14077" max="14077" width="18.5703125" style="146" customWidth="1"/>
    <col min="14078" max="14079" width="0" style="146" hidden="1" customWidth="1"/>
    <col min="14080" max="14080" width="19.42578125" style="146" customWidth="1"/>
    <col min="14081" max="14087" width="0" style="146" hidden="1" customWidth="1"/>
    <col min="14088" max="14310" width="9.140625" style="146"/>
    <col min="14311" max="14311" width="5.5703125" style="146" customWidth="1"/>
    <col min="14312" max="14312" width="17.28515625" style="146" customWidth="1"/>
    <col min="14313" max="14313" width="35" style="146" customWidth="1"/>
    <col min="14314" max="14314" width="0" style="146" hidden="1" customWidth="1"/>
    <col min="14315" max="14315" width="10.7109375" style="146" customWidth="1"/>
    <col min="14316" max="14320" width="0" style="146" hidden="1" customWidth="1"/>
    <col min="14321" max="14321" width="9.140625" style="146"/>
    <col min="14322" max="14322" width="10.85546875" style="146" customWidth="1"/>
    <col min="14323" max="14328" width="0" style="146" hidden="1" customWidth="1"/>
    <col min="14329" max="14329" width="10.42578125" style="146" customWidth="1"/>
    <col min="14330" max="14330" width="11.42578125" style="146" customWidth="1"/>
    <col min="14331" max="14331" width="0" style="146" hidden="1" customWidth="1"/>
    <col min="14332" max="14332" width="12.140625" style="146" customWidth="1"/>
    <col min="14333" max="14333" width="18.5703125" style="146" customWidth="1"/>
    <col min="14334" max="14335" width="0" style="146" hidden="1" customWidth="1"/>
    <col min="14336" max="14336" width="19.42578125" style="146" customWidth="1"/>
    <col min="14337" max="14343" width="0" style="146" hidden="1" customWidth="1"/>
    <col min="14344" max="14566" width="9.140625" style="146"/>
    <col min="14567" max="14567" width="5.5703125" style="146" customWidth="1"/>
    <col min="14568" max="14568" width="17.28515625" style="146" customWidth="1"/>
    <col min="14569" max="14569" width="35" style="146" customWidth="1"/>
    <col min="14570" max="14570" width="0" style="146" hidden="1" customWidth="1"/>
    <col min="14571" max="14571" width="10.7109375" style="146" customWidth="1"/>
    <col min="14572" max="14576" width="0" style="146" hidden="1" customWidth="1"/>
    <col min="14577" max="14577" width="9.140625" style="146"/>
    <col min="14578" max="14578" width="10.85546875" style="146" customWidth="1"/>
    <col min="14579" max="14584" width="0" style="146" hidden="1" customWidth="1"/>
    <col min="14585" max="14585" width="10.42578125" style="146" customWidth="1"/>
    <col min="14586" max="14586" width="11.42578125" style="146" customWidth="1"/>
    <col min="14587" max="14587" width="0" style="146" hidden="1" customWidth="1"/>
    <col min="14588" max="14588" width="12.140625" style="146" customWidth="1"/>
    <col min="14589" max="14589" width="18.5703125" style="146" customWidth="1"/>
    <col min="14590" max="14591" width="0" style="146" hidden="1" customWidth="1"/>
    <col min="14592" max="14592" width="19.42578125" style="146" customWidth="1"/>
    <col min="14593" max="14599" width="0" style="146" hidden="1" customWidth="1"/>
    <col min="14600" max="14822" width="9.140625" style="146"/>
    <col min="14823" max="14823" width="5.5703125" style="146" customWidth="1"/>
    <col min="14824" max="14824" width="17.28515625" style="146" customWidth="1"/>
    <col min="14825" max="14825" width="35" style="146" customWidth="1"/>
    <col min="14826" max="14826" width="0" style="146" hidden="1" customWidth="1"/>
    <col min="14827" max="14827" width="10.7109375" style="146" customWidth="1"/>
    <col min="14828" max="14832" width="0" style="146" hidden="1" customWidth="1"/>
    <col min="14833" max="14833" width="9.140625" style="146"/>
    <col min="14834" max="14834" width="10.85546875" style="146" customWidth="1"/>
    <col min="14835" max="14840" width="0" style="146" hidden="1" customWidth="1"/>
    <col min="14841" max="14841" width="10.42578125" style="146" customWidth="1"/>
    <col min="14842" max="14842" width="11.42578125" style="146" customWidth="1"/>
    <col min="14843" max="14843" width="0" style="146" hidden="1" customWidth="1"/>
    <col min="14844" max="14844" width="12.140625" style="146" customWidth="1"/>
    <col min="14845" max="14845" width="18.5703125" style="146" customWidth="1"/>
    <col min="14846" max="14847" width="0" style="146" hidden="1" customWidth="1"/>
    <col min="14848" max="14848" width="19.42578125" style="146" customWidth="1"/>
    <col min="14849" max="14855" width="0" style="146" hidden="1" customWidth="1"/>
    <col min="14856" max="15078" width="9.140625" style="146"/>
    <col min="15079" max="15079" width="5.5703125" style="146" customWidth="1"/>
    <col min="15080" max="15080" width="17.28515625" style="146" customWidth="1"/>
    <col min="15081" max="15081" width="35" style="146" customWidth="1"/>
    <col min="15082" max="15082" width="0" style="146" hidden="1" customWidth="1"/>
    <col min="15083" max="15083" width="10.7109375" style="146" customWidth="1"/>
    <col min="15084" max="15088" width="0" style="146" hidden="1" customWidth="1"/>
    <col min="15089" max="15089" width="9.140625" style="146"/>
    <col min="15090" max="15090" width="10.85546875" style="146" customWidth="1"/>
    <col min="15091" max="15096" width="0" style="146" hidden="1" customWidth="1"/>
    <col min="15097" max="15097" width="10.42578125" style="146" customWidth="1"/>
    <col min="15098" max="15098" width="11.42578125" style="146" customWidth="1"/>
    <col min="15099" max="15099" width="0" style="146" hidden="1" customWidth="1"/>
    <col min="15100" max="15100" width="12.140625" style="146" customWidth="1"/>
    <col min="15101" max="15101" width="18.5703125" style="146" customWidth="1"/>
    <col min="15102" max="15103" width="0" style="146" hidden="1" customWidth="1"/>
    <col min="15104" max="15104" width="19.42578125" style="146" customWidth="1"/>
    <col min="15105" max="15111" width="0" style="146" hidden="1" customWidth="1"/>
    <col min="15112" max="15334" width="9.140625" style="146"/>
    <col min="15335" max="15335" width="5.5703125" style="146" customWidth="1"/>
    <col min="15336" max="15336" width="17.28515625" style="146" customWidth="1"/>
    <col min="15337" max="15337" width="35" style="146" customWidth="1"/>
    <col min="15338" max="15338" width="0" style="146" hidden="1" customWidth="1"/>
    <col min="15339" max="15339" width="10.7109375" style="146" customWidth="1"/>
    <col min="15340" max="15344" width="0" style="146" hidden="1" customWidth="1"/>
    <col min="15345" max="15345" width="9.140625" style="146"/>
    <col min="15346" max="15346" width="10.85546875" style="146" customWidth="1"/>
    <col min="15347" max="15352" width="0" style="146" hidden="1" customWidth="1"/>
    <col min="15353" max="15353" width="10.42578125" style="146" customWidth="1"/>
    <col min="15354" max="15354" width="11.42578125" style="146" customWidth="1"/>
    <col min="15355" max="15355" width="0" style="146" hidden="1" customWidth="1"/>
    <col min="15356" max="15356" width="12.140625" style="146" customWidth="1"/>
    <col min="15357" max="15357" width="18.5703125" style="146" customWidth="1"/>
    <col min="15358" max="15359" width="0" style="146" hidden="1" customWidth="1"/>
    <col min="15360" max="15360" width="19.42578125" style="146" customWidth="1"/>
    <col min="15361" max="15367" width="0" style="146" hidden="1" customWidth="1"/>
    <col min="15368" max="15590" width="9.140625" style="146"/>
    <col min="15591" max="15591" width="5.5703125" style="146" customWidth="1"/>
    <col min="15592" max="15592" width="17.28515625" style="146" customWidth="1"/>
    <col min="15593" max="15593" width="35" style="146" customWidth="1"/>
    <col min="15594" max="15594" width="0" style="146" hidden="1" customWidth="1"/>
    <col min="15595" max="15595" width="10.7109375" style="146" customWidth="1"/>
    <col min="15596" max="15600" width="0" style="146" hidden="1" customWidth="1"/>
    <col min="15601" max="15601" width="9.140625" style="146"/>
    <col min="15602" max="15602" width="10.85546875" style="146" customWidth="1"/>
    <col min="15603" max="15608" width="0" style="146" hidden="1" customWidth="1"/>
    <col min="15609" max="15609" width="10.42578125" style="146" customWidth="1"/>
    <col min="15610" max="15610" width="11.42578125" style="146" customWidth="1"/>
    <col min="15611" max="15611" width="0" style="146" hidden="1" customWidth="1"/>
    <col min="15612" max="15612" width="12.140625" style="146" customWidth="1"/>
    <col min="15613" max="15613" width="18.5703125" style="146" customWidth="1"/>
    <col min="15614" max="15615" width="0" style="146" hidden="1" customWidth="1"/>
    <col min="15616" max="15616" width="19.42578125" style="146" customWidth="1"/>
    <col min="15617" max="15623" width="0" style="146" hidden="1" customWidth="1"/>
    <col min="15624" max="15846" width="9.140625" style="146"/>
    <col min="15847" max="15847" width="5.5703125" style="146" customWidth="1"/>
    <col min="15848" max="15848" width="17.28515625" style="146" customWidth="1"/>
    <col min="15849" max="15849" width="35" style="146" customWidth="1"/>
    <col min="15850" max="15850" width="0" style="146" hidden="1" customWidth="1"/>
    <col min="15851" max="15851" width="10.7109375" style="146" customWidth="1"/>
    <col min="15852" max="15856" width="0" style="146" hidden="1" customWidth="1"/>
    <col min="15857" max="15857" width="9.140625" style="146"/>
    <col min="15858" max="15858" width="10.85546875" style="146" customWidth="1"/>
    <col min="15859" max="15864" width="0" style="146" hidden="1" customWidth="1"/>
    <col min="15865" max="15865" width="10.42578125" style="146" customWidth="1"/>
    <col min="15866" max="15866" width="11.42578125" style="146" customWidth="1"/>
    <col min="15867" max="15867" width="0" style="146" hidden="1" customWidth="1"/>
    <col min="15868" max="15868" width="12.140625" style="146" customWidth="1"/>
    <col min="15869" max="15869" width="18.5703125" style="146" customWidth="1"/>
    <col min="15870" max="15871" width="0" style="146" hidden="1" customWidth="1"/>
    <col min="15872" max="15872" width="19.42578125" style="146" customWidth="1"/>
    <col min="15873" max="15879" width="0" style="146" hidden="1" customWidth="1"/>
    <col min="15880" max="16102" width="9.140625" style="146"/>
    <col min="16103" max="16103" width="5.5703125" style="146" customWidth="1"/>
    <col min="16104" max="16104" width="17.28515625" style="146" customWidth="1"/>
    <col min="16105" max="16105" width="35" style="146" customWidth="1"/>
    <col min="16106" max="16106" width="0" style="146" hidden="1" customWidth="1"/>
    <col min="16107" max="16107" width="10.7109375" style="146" customWidth="1"/>
    <col min="16108" max="16112" width="0" style="146" hidden="1" customWidth="1"/>
    <col min="16113" max="16113" width="9.140625" style="146"/>
    <col min="16114" max="16114" width="10.85546875" style="146" customWidth="1"/>
    <col min="16115" max="16120" width="0" style="146" hidden="1" customWidth="1"/>
    <col min="16121" max="16121" width="10.42578125" style="146" customWidth="1"/>
    <col min="16122" max="16122" width="11.42578125" style="146" customWidth="1"/>
    <col min="16123" max="16123" width="0" style="146" hidden="1" customWidth="1"/>
    <col min="16124" max="16124" width="12.140625" style="146" customWidth="1"/>
    <col min="16125" max="16125" width="18.5703125" style="146" customWidth="1"/>
    <col min="16126" max="16127" width="0" style="146" hidden="1" customWidth="1"/>
    <col min="16128" max="16128" width="19.42578125" style="146" customWidth="1"/>
    <col min="16129" max="16135" width="0" style="146" hidden="1" customWidth="1"/>
    <col min="16136" max="16384" width="9.140625" style="146"/>
  </cols>
  <sheetData>
    <row r="1" spans="1:7">
      <c r="A1" s="145" t="s">
        <v>240</v>
      </c>
      <c r="B1" s="145"/>
      <c r="C1" s="145"/>
      <c r="D1" s="145"/>
      <c r="E1" s="145"/>
      <c r="F1" s="145"/>
      <c r="G1" s="145"/>
    </row>
    <row r="2" spans="1:7" s="147" customFormat="1" ht="18" customHeight="1">
      <c r="A2" s="195" t="s">
        <v>3</v>
      </c>
      <c r="B2" s="176" t="s">
        <v>151</v>
      </c>
      <c r="C2" s="189" t="s">
        <v>83</v>
      </c>
      <c r="D2" s="195" t="s">
        <v>203</v>
      </c>
      <c r="E2" s="176" t="s">
        <v>204</v>
      </c>
      <c r="F2" s="176" t="s">
        <v>219</v>
      </c>
      <c r="G2" s="176"/>
    </row>
    <row r="3" spans="1:7" s="147" customFormat="1" ht="48" customHeight="1">
      <c r="A3" s="196"/>
      <c r="B3" s="176"/>
      <c r="C3" s="189"/>
      <c r="D3" s="196"/>
      <c r="E3" s="176"/>
      <c r="F3" s="127" t="s">
        <v>220</v>
      </c>
      <c r="G3" s="127" t="s">
        <v>221</v>
      </c>
    </row>
    <row r="4" spans="1:7" s="148" customFormat="1" ht="15" customHeight="1">
      <c r="A4" s="134">
        <v>1</v>
      </c>
      <c r="B4" s="135">
        <v>2</v>
      </c>
      <c r="C4" s="140">
        <v>3</v>
      </c>
      <c r="D4" s="135">
        <v>4</v>
      </c>
      <c r="E4" s="134">
        <v>5</v>
      </c>
      <c r="F4" s="134">
        <v>6</v>
      </c>
      <c r="G4" s="134">
        <v>7</v>
      </c>
    </row>
    <row r="5" spans="1:7" s="152" customFormat="1" ht="24.75" customHeight="1">
      <c r="A5" s="126">
        <v>1</v>
      </c>
      <c r="B5" s="149" t="s">
        <v>155</v>
      </c>
      <c r="C5" s="150" t="s">
        <v>178</v>
      </c>
      <c r="D5" s="151">
        <v>500</v>
      </c>
      <c r="E5" s="151"/>
      <c r="F5" s="151"/>
      <c r="G5" s="151"/>
    </row>
    <row r="6" spans="1:7" s="137" customFormat="1" ht="22.5" customHeight="1">
      <c r="A6" s="126">
        <v>2</v>
      </c>
      <c r="B6" s="149" t="s">
        <v>155</v>
      </c>
      <c r="C6" s="150" t="s">
        <v>172</v>
      </c>
      <c r="D6" s="151">
        <v>500</v>
      </c>
      <c r="E6" s="151"/>
      <c r="F6" s="151"/>
      <c r="G6" s="151"/>
    </row>
    <row r="7" spans="1:7" s="137" customFormat="1" ht="22.5" customHeight="1">
      <c r="A7" s="126">
        <v>3</v>
      </c>
      <c r="B7" s="149" t="s">
        <v>156</v>
      </c>
      <c r="C7" s="150" t="s">
        <v>179</v>
      </c>
      <c r="D7" s="151">
        <v>891</v>
      </c>
      <c r="E7" s="151"/>
      <c r="F7" s="151"/>
      <c r="G7" s="151"/>
    </row>
    <row r="8" spans="1:7" s="152" customFormat="1" ht="22.5" customHeight="1">
      <c r="A8" s="126">
        <v>4</v>
      </c>
      <c r="B8" s="149" t="s">
        <v>160</v>
      </c>
      <c r="C8" s="150" t="s">
        <v>36</v>
      </c>
      <c r="D8" s="151">
        <v>895</v>
      </c>
      <c r="E8" s="151">
        <v>464</v>
      </c>
      <c r="F8" s="151">
        <v>125</v>
      </c>
      <c r="G8" s="151">
        <v>339</v>
      </c>
    </row>
    <row r="9" spans="1:7" s="152" customFormat="1" ht="22.5" customHeight="1">
      <c r="A9" s="126">
        <v>5</v>
      </c>
      <c r="B9" s="149" t="s">
        <v>160</v>
      </c>
      <c r="C9" s="150" t="s">
        <v>174</v>
      </c>
      <c r="D9" s="151">
        <v>100</v>
      </c>
      <c r="E9" s="151">
        <v>100</v>
      </c>
      <c r="F9" s="151">
        <v>27</v>
      </c>
      <c r="G9" s="151">
        <v>73</v>
      </c>
    </row>
    <row r="10" spans="1:7" s="137" customFormat="1" ht="22.5" customHeight="1">
      <c r="A10" s="126">
        <v>6</v>
      </c>
      <c r="B10" s="149" t="s">
        <v>160</v>
      </c>
      <c r="C10" s="150" t="s">
        <v>180</v>
      </c>
      <c r="D10" s="151">
        <v>500</v>
      </c>
      <c r="E10" s="151">
        <v>288</v>
      </c>
      <c r="F10" s="151">
        <v>78</v>
      </c>
      <c r="G10" s="151">
        <v>210</v>
      </c>
    </row>
    <row r="11" spans="1:7" s="152" customFormat="1" ht="22.5" customHeight="1">
      <c r="A11" s="126">
        <v>7</v>
      </c>
      <c r="B11" s="149" t="s">
        <v>160</v>
      </c>
      <c r="C11" s="150" t="s">
        <v>175</v>
      </c>
      <c r="D11" s="151">
        <v>226</v>
      </c>
      <c r="E11" s="151"/>
      <c r="F11" s="151"/>
      <c r="G11" s="151"/>
    </row>
    <row r="12" spans="1:7" s="152" customFormat="1" ht="22.5" customHeight="1">
      <c r="A12" s="126">
        <v>8</v>
      </c>
      <c r="B12" s="149" t="s">
        <v>160</v>
      </c>
      <c r="C12" s="150" t="s">
        <v>1</v>
      </c>
      <c r="D12" s="151">
        <v>3311</v>
      </c>
      <c r="E12" s="151">
        <v>1043</v>
      </c>
      <c r="F12" s="151">
        <v>282</v>
      </c>
      <c r="G12" s="151">
        <v>761</v>
      </c>
    </row>
    <row r="13" spans="1:7" s="137" customFormat="1" ht="22.5" customHeight="1">
      <c r="A13" s="126">
        <v>9</v>
      </c>
      <c r="B13" s="149" t="s">
        <v>167</v>
      </c>
      <c r="C13" s="150" t="s">
        <v>60</v>
      </c>
      <c r="D13" s="151">
        <v>10376</v>
      </c>
      <c r="E13" s="151">
        <v>5085</v>
      </c>
      <c r="F13" s="151">
        <v>1373</v>
      </c>
      <c r="G13" s="151">
        <v>3712</v>
      </c>
    </row>
    <row r="14" spans="1:7" s="152" customFormat="1" ht="22.5" customHeight="1">
      <c r="A14" s="126">
        <v>10</v>
      </c>
      <c r="B14" s="149" t="s">
        <v>167</v>
      </c>
      <c r="C14" s="150" t="s">
        <v>67</v>
      </c>
      <c r="D14" s="151">
        <v>1218</v>
      </c>
      <c r="E14" s="151"/>
      <c r="F14" s="151"/>
      <c r="G14" s="151"/>
    </row>
    <row r="15" spans="1:7" s="137" customFormat="1" ht="48" customHeight="1">
      <c r="A15" s="126">
        <v>11</v>
      </c>
      <c r="B15" s="149" t="s">
        <v>167</v>
      </c>
      <c r="C15" s="150" t="s">
        <v>78</v>
      </c>
      <c r="D15" s="151">
        <v>8375</v>
      </c>
      <c r="E15" s="151">
        <v>4335</v>
      </c>
      <c r="F15" s="151">
        <v>1170</v>
      </c>
      <c r="G15" s="151">
        <v>3165</v>
      </c>
    </row>
    <row r="16" spans="1:7" s="137" customFormat="1" ht="22.5" customHeight="1">
      <c r="A16" s="126">
        <v>12</v>
      </c>
      <c r="B16" s="149" t="s">
        <v>167</v>
      </c>
      <c r="C16" s="150" t="s">
        <v>181</v>
      </c>
      <c r="D16" s="151">
        <v>700</v>
      </c>
      <c r="E16" s="151"/>
      <c r="F16" s="151"/>
      <c r="G16" s="151"/>
    </row>
    <row r="17" spans="1:7" s="137" customFormat="1" ht="22.5" customHeight="1">
      <c r="A17" s="126">
        <v>13</v>
      </c>
      <c r="B17" s="149" t="s">
        <v>167</v>
      </c>
      <c r="C17" s="150" t="s">
        <v>182</v>
      </c>
      <c r="D17" s="151">
        <v>500</v>
      </c>
      <c r="E17" s="151"/>
      <c r="F17" s="151"/>
      <c r="G17" s="151"/>
    </row>
    <row r="18" spans="1:7" s="137" customFormat="1" ht="22.5" customHeight="1">
      <c r="A18" s="126">
        <v>14</v>
      </c>
      <c r="B18" s="149" t="s">
        <v>167</v>
      </c>
      <c r="C18" s="150" t="s">
        <v>183</v>
      </c>
      <c r="D18" s="151">
        <v>880</v>
      </c>
      <c r="E18" s="151"/>
      <c r="F18" s="151"/>
      <c r="G18" s="151"/>
    </row>
    <row r="19" spans="1:7" s="152" customFormat="1" ht="22.5" customHeight="1">
      <c r="A19" s="126">
        <v>15</v>
      </c>
      <c r="B19" s="149" t="s">
        <v>167</v>
      </c>
      <c r="C19" s="150" t="s">
        <v>176</v>
      </c>
      <c r="D19" s="151">
        <v>1464</v>
      </c>
      <c r="E19" s="151">
        <v>463</v>
      </c>
      <c r="F19" s="151">
        <v>125</v>
      </c>
      <c r="G19" s="151">
        <v>338</v>
      </c>
    </row>
    <row r="20" spans="1:7" s="152" customFormat="1" ht="22.5" customHeight="1">
      <c r="A20" s="126">
        <v>16</v>
      </c>
      <c r="B20" s="149" t="s">
        <v>167</v>
      </c>
      <c r="C20" s="150" t="s">
        <v>184</v>
      </c>
      <c r="D20" s="151">
        <v>500</v>
      </c>
      <c r="E20" s="151"/>
      <c r="F20" s="151"/>
      <c r="G20" s="151"/>
    </row>
    <row r="21" spans="1:7" s="152" customFormat="1" ht="30.75" customHeight="1">
      <c r="A21" s="126">
        <v>17</v>
      </c>
      <c r="B21" s="149" t="s">
        <v>167</v>
      </c>
      <c r="C21" s="150" t="s">
        <v>79</v>
      </c>
      <c r="D21" s="151">
        <v>363</v>
      </c>
      <c r="E21" s="151">
        <v>177</v>
      </c>
      <c r="F21" s="151">
        <v>48</v>
      </c>
      <c r="G21" s="151">
        <v>129</v>
      </c>
    </row>
    <row r="22" spans="1:7" s="137" customFormat="1" ht="25.5">
      <c r="A22" s="126">
        <v>18</v>
      </c>
      <c r="B22" s="149" t="s">
        <v>168</v>
      </c>
      <c r="C22" s="150" t="s">
        <v>7</v>
      </c>
      <c r="D22" s="151">
        <v>2320</v>
      </c>
      <c r="E22" s="151">
        <v>1179</v>
      </c>
      <c r="F22" s="151">
        <v>318</v>
      </c>
      <c r="G22" s="151">
        <v>861</v>
      </c>
    </row>
    <row r="23" spans="1:7" s="152" customFormat="1" ht="25.5">
      <c r="A23" s="126">
        <v>19</v>
      </c>
      <c r="B23" s="149" t="s">
        <v>168</v>
      </c>
      <c r="C23" s="150" t="s">
        <v>8</v>
      </c>
      <c r="D23" s="151">
        <v>4733</v>
      </c>
      <c r="E23" s="151"/>
      <c r="F23" s="151"/>
      <c r="G23" s="151"/>
    </row>
    <row r="24" spans="1:7" s="137" customFormat="1" ht="25.5">
      <c r="A24" s="126">
        <v>20</v>
      </c>
      <c r="B24" s="149" t="s">
        <v>168</v>
      </c>
      <c r="C24" s="150" t="s">
        <v>82</v>
      </c>
      <c r="D24" s="151">
        <v>2125</v>
      </c>
      <c r="E24" s="151">
        <v>1073</v>
      </c>
      <c r="F24" s="151">
        <v>290</v>
      </c>
      <c r="G24" s="151">
        <v>783</v>
      </c>
    </row>
    <row r="25" spans="1:7" s="137" customFormat="1" ht="25.5">
      <c r="A25" s="126">
        <v>21</v>
      </c>
      <c r="B25" s="149" t="s">
        <v>168</v>
      </c>
      <c r="C25" s="150" t="s">
        <v>177</v>
      </c>
      <c r="D25" s="151">
        <v>640</v>
      </c>
      <c r="E25" s="151"/>
      <c r="F25" s="151"/>
      <c r="G25" s="151"/>
    </row>
    <row r="26" spans="1:7" s="137" customFormat="1" ht="24" customHeight="1">
      <c r="A26" s="136"/>
      <c r="B26" s="153" t="s">
        <v>170</v>
      </c>
      <c r="C26" s="154" t="s">
        <v>10</v>
      </c>
      <c r="D26" s="155">
        <v>41117</v>
      </c>
      <c r="E26" s="155">
        <v>14207</v>
      </c>
      <c r="F26" s="155">
        <v>3836</v>
      </c>
      <c r="G26" s="155">
        <v>10371</v>
      </c>
    </row>
    <row r="27" spans="1:7" s="137" customFormat="1" ht="24" customHeight="1">
      <c r="A27" s="138"/>
      <c r="B27" s="156"/>
      <c r="C27" s="157"/>
      <c r="D27" s="158"/>
      <c r="E27" s="158"/>
      <c r="F27" s="158"/>
      <c r="G27" s="158"/>
    </row>
    <row r="28" spans="1:7" hidden="1">
      <c r="C28" s="160"/>
      <c r="E28" s="162">
        <f>SUM(E5:E25)</f>
        <v>14207</v>
      </c>
      <c r="F28" s="162"/>
      <c r="G28" s="162"/>
    </row>
    <row r="29" spans="1:7" hidden="1">
      <c r="C29" s="160"/>
      <c r="D29" s="161">
        <f>2012+912</f>
        <v>2924</v>
      </c>
      <c r="E29" s="139" t="e">
        <f>#REF!+#REF!+#REF!+#REF!+#REF!+#REF!+#REF!+#REF!+#REF!</f>
        <v>#REF!</v>
      </c>
      <c r="F29" s="139"/>
      <c r="G29" s="139"/>
    </row>
    <row r="30" spans="1:7" hidden="1">
      <c r="C30" s="160"/>
      <c r="E30" s="139">
        <f>E26-E9</f>
        <v>14107</v>
      </c>
      <c r="F30" s="139"/>
      <c r="G30" s="139"/>
    </row>
    <row r="31" spans="1:7" hidden="1">
      <c r="C31" s="160"/>
      <c r="E31" s="163" t="e">
        <f>E30/E29</f>
        <v>#REF!</v>
      </c>
    </row>
    <row r="32" spans="1:7" hidden="1"/>
    <row r="33" spans="4:4" hidden="1"/>
    <row r="34" spans="4:4" hidden="1"/>
    <row r="35" spans="4:4" hidden="1">
      <c r="D35" s="161" t="e">
        <f>#REF!+#REF!+#REF!+#REF!+#REF!+#REF!</f>
        <v>#REF!</v>
      </c>
    </row>
    <row r="36" spans="4:4" hidden="1"/>
    <row r="37" spans="4:4" hidden="1"/>
    <row r="38" spans="4:4" hidden="1"/>
    <row r="39" spans="4:4" hidden="1"/>
    <row r="40" spans="4:4" hidden="1"/>
  </sheetData>
  <mergeCells count="6">
    <mergeCell ref="E2:E3"/>
    <mergeCell ref="A2:A3"/>
    <mergeCell ref="B2:B3"/>
    <mergeCell ref="C2:C3"/>
    <mergeCell ref="F2:G2"/>
    <mergeCell ref="D2:D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B2" sqref="B2:C3"/>
    </sheetView>
  </sheetViews>
  <sheetFormatPr defaultRowHeight="12.75"/>
  <cols>
    <col min="1" max="1" width="5.140625" style="97" customWidth="1"/>
    <col min="2" max="2" width="46" style="95" customWidth="1"/>
    <col min="3" max="16384" width="9.140625" style="95"/>
  </cols>
  <sheetData>
    <row r="1" spans="1:3">
      <c r="A1" s="197" t="s">
        <v>205</v>
      </c>
      <c r="B1" s="197"/>
      <c r="C1" s="197"/>
    </row>
    <row r="2" spans="1:3" ht="15" customHeight="1">
      <c r="A2" s="198" t="s">
        <v>0</v>
      </c>
      <c r="B2" s="176" t="s">
        <v>83</v>
      </c>
      <c r="C2" s="176" t="s">
        <v>86</v>
      </c>
    </row>
    <row r="3" spans="1:3" ht="31.5" customHeight="1">
      <c r="A3" s="199"/>
      <c r="B3" s="176"/>
      <c r="C3" s="176"/>
    </row>
    <row r="4" spans="1:3">
      <c r="A4" s="65"/>
      <c r="B4" s="7"/>
      <c r="C4" s="96"/>
    </row>
    <row r="5" spans="1:3">
      <c r="A5" s="65">
        <v>1</v>
      </c>
      <c r="B5" s="64" t="s">
        <v>11</v>
      </c>
      <c r="C5" s="67">
        <v>9</v>
      </c>
    </row>
    <row r="6" spans="1:3">
      <c r="A6" s="65">
        <v>2</v>
      </c>
      <c r="B6" s="64" t="s">
        <v>12</v>
      </c>
      <c r="C6" s="67">
        <v>15</v>
      </c>
    </row>
    <row r="7" spans="1:3">
      <c r="A7" s="65">
        <v>3</v>
      </c>
      <c r="B7" s="64" t="s">
        <v>185</v>
      </c>
      <c r="C7" s="67">
        <v>67</v>
      </c>
    </row>
    <row r="8" spans="1:3" ht="17.25" customHeight="1">
      <c r="A8" s="65">
        <v>4</v>
      </c>
      <c r="B8" s="64" t="s">
        <v>186</v>
      </c>
      <c r="C8" s="67">
        <v>45</v>
      </c>
    </row>
    <row r="9" spans="1:3">
      <c r="A9" s="65">
        <v>5</v>
      </c>
      <c r="B9" s="64" t="s">
        <v>48</v>
      </c>
      <c r="C9" s="67">
        <v>6</v>
      </c>
    </row>
    <row r="10" spans="1:3">
      <c r="A10" s="65">
        <v>6</v>
      </c>
      <c r="B10" s="64" t="s">
        <v>49</v>
      </c>
      <c r="C10" s="67">
        <v>16</v>
      </c>
    </row>
    <row r="11" spans="1:3">
      <c r="A11" s="65">
        <v>7</v>
      </c>
      <c r="B11" s="64" t="s">
        <v>56</v>
      </c>
      <c r="C11" s="67">
        <v>15</v>
      </c>
    </row>
    <row r="12" spans="1:3">
      <c r="A12" s="65">
        <v>8</v>
      </c>
      <c r="B12" s="64" t="s">
        <v>80</v>
      </c>
      <c r="C12" s="67">
        <v>13</v>
      </c>
    </row>
  </sheetData>
  <mergeCells count="4">
    <mergeCell ref="C2:C3"/>
    <mergeCell ref="A1:C1"/>
    <mergeCell ref="A2:A3"/>
    <mergeCell ref="B2:B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44"/>
  <sheetViews>
    <sheetView topLeftCell="A25" workbookViewId="0">
      <selection activeCell="B11" sqref="B11"/>
    </sheetView>
  </sheetViews>
  <sheetFormatPr defaultRowHeight="12.75"/>
  <cols>
    <col min="1" max="1" width="5.85546875" style="98" customWidth="1"/>
    <col min="2" max="2" width="47.7109375" style="95" customWidth="1"/>
    <col min="3" max="3" width="11" style="95" customWidth="1"/>
    <col min="4" max="16384" width="9.140625" style="95"/>
  </cols>
  <sheetData>
    <row r="1" spans="1:3">
      <c r="A1" s="187" t="s">
        <v>187</v>
      </c>
      <c r="B1" s="187"/>
      <c r="C1" s="187"/>
    </row>
    <row r="2" spans="1:3" ht="25.5">
      <c r="A2" s="63" t="s">
        <v>188</v>
      </c>
      <c r="B2" s="5" t="s">
        <v>83</v>
      </c>
      <c r="C2" s="5" t="s">
        <v>86</v>
      </c>
    </row>
    <row r="3" spans="1:3">
      <c r="A3" s="4">
        <v>1</v>
      </c>
      <c r="B3" s="7">
        <v>2</v>
      </c>
      <c r="C3" s="67">
        <v>3</v>
      </c>
    </row>
    <row r="4" spans="1:3">
      <c r="A4" s="4">
        <v>1</v>
      </c>
      <c r="B4" s="64" t="s">
        <v>14</v>
      </c>
      <c r="C4" s="67">
        <v>494</v>
      </c>
    </row>
    <row r="5" spans="1:3">
      <c r="A5" s="4">
        <v>2</v>
      </c>
      <c r="B5" s="64" t="s">
        <v>16</v>
      </c>
      <c r="C5" s="67">
        <v>733</v>
      </c>
    </row>
    <row r="6" spans="1:3">
      <c r="A6" s="4">
        <v>3</v>
      </c>
      <c r="B6" s="64" t="s">
        <v>189</v>
      </c>
      <c r="C6" s="67">
        <v>4906</v>
      </c>
    </row>
    <row r="7" spans="1:3">
      <c r="A7" s="4">
        <v>4</v>
      </c>
      <c r="B7" s="64" t="s">
        <v>190</v>
      </c>
      <c r="C7" s="67">
        <v>4914</v>
      </c>
    </row>
    <row r="8" spans="1:3">
      <c r="A8" s="4">
        <v>5</v>
      </c>
      <c r="B8" s="64" t="s">
        <v>29</v>
      </c>
      <c r="C8" s="67">
        <v>1423</v>
      </c>
    </row>
    <row r="9" spans="1:3">
      <c r="A9" s="4">
        <v>6</v>
      </c>
      <c r="B9" s="64" t="s">
        <v>35</v>
      </c>
      <c r="C9" s="67">
        <v>1765</v>
      </c>
    </row>
    <row r="10" spans="1:3">
      <c r="A10" s="4">
        <v>7</v>
      </c>
      <c r="B10" s="64" t="s">
        <v>5</v>
      </c>
      <c r="C10" s="67">
        <v>3841</v>
      </c>
    </row>
    <row r="11" spans="1:3">
      <c r="A11" s="4">
        <v>8</v>
      </c>
      <c r="B11" s="64" t="s">
        <v>40</v>
      </c>
      <c r="C11" s="67">
        <v>7316</v>
      </c>
    </row>
    <row r="12" spans="1:3">
      <c r="A12" s="4">
        <v>9</v>
      </c>
      <c r="B12" s="64" t="s">
        <v>43</v>
      </c>
      <c r="C12" s="67">
        <v>2915</v>
      </c>
    </row>
    <row r="13" spans="1:3">
      <c r="A13" s="4">
        <v>10</v>
      </c>
      <c r="B13" s="64" t="s">
        <v>58</v>
      </c>
      <c r="C13" s="67">
        <v>3672</v>
      </c>
    </row>
    <row r="14" spans="1:3">
      <c r="A14" s="4">
        <v>11</v>
      </c>
      <c r="B14" s="64" t="s">
        <v>61</v>
      </c>
      <c r="C14" s="67">
        <v>4667</v>
      </c>
    </row>
    <row r="15" spans="1:3">
      <c r="A15" s="4">
        <v>12</v>
      </c>
      <c r="B15" s="64" t="s">
        <v>62</v>
      </c>
      <c r="C15" s="67">
        <v>8000</v>
      </c>
    </row>
    <row r="16" spans="1:3">
      <c r="A16" s="4">
        <v>13</v>
      </c>
      <c r="B16" s="64" t="s">
        <v>63</v>
      </c>
      <c r="C16" s="67">
        <v>8950</v>
      </c>
    </row>
    <row r="17" spans="1:3">
      <c r="A17" s="4">
        <v>14</v>
      </c>
      <c r="B17" s="64" t="s">
        <v>68</v>
      </c>
      <c r="C17" s="67">
        <v>5996</v>
      </c>
    </row>
    <row r="18" spans="1:3">
      <c r="A18" s="4">
        <v>15</v>
      </c>
      <c r="B18" s="64" t="s">
        <v>74</v>
      </c>
      <c r="C18" s="67">
        <v>3667</v>
      </c>
    </row>
    <row r="19" spans="1:3">
      <c r="A19" s="4">
        <v>16</v>
      </c>
      <c r="B19" s="64" t="s">
        <v>7</v>
      </c>
      <c r="C19" s="67">
        <v>4700</v>
      </c>
    </row>
    <row r="20" spans="1:3">
      <c r="A20" s="4">
        <v>17</v>
      </c>
      <c r="B20" s="64" t="s">
        <v>9</v>
      </c>
      <c r="C20" s="67">
        <v>3220</v>
      </c>
    </row>
    <row r="21" spans="1:3">
      <c r="A21" s="4">
        <v>18</v>
      </c>
      <c r="B21" s="64" t="s">
        <v>81</v>
      </c>
      <c r="C21" s="67">
        <v>1016</v>
      </c>
    </row>
    <row r="22" spans="1:3">
      <c r="A22" s="4"/>
      <c r="B22" s="102" t="s">
        <v>2</v>
      </c>
      <c r="C22" s="67">
        <v>72195</v>
      </c>
    </row>
    <row r="23" spans="1:3">
      <c r="A23" s="68"/>
      <c r="B23" s="69"/>
      <c r="C23" s="70"/>
    </row>
    <row r="24" spans="1:3">
      <c r="A24" s="197" t="s">
        <v>241</v>
      </c>
      <c r="B24" s="197"/>
      <c r="C24" s="197"/>
    </row>
    <row r="25" spans="1:3" ht="55.5" customHeight="1">
      <c r="A25" s="63" t="s">
        <v>188</v>
      </c>
      <c r="B25" s="5" t="s">
        <v>83</v>
      </c>
      <c r="C25" s="5" t="s">
        <v>86</v>
      </c>
    </row>
    <row r="26" spans="1:3" ht="24" customHeight="1">
      <c r="A26" s="63">
        <v>1</v>
      </c>
      <c r="B26" s="94" t="s">
        <v>206</v>
      </c>
      <c r="C26" s="5">
        <v>7</v>
      </c>
    </row>
    <row r="27" spans="1:3">
      <c r="A27" s="8">
        <v>2</v>
      </c>
      <c r="B27" s="96" t="s">
        <v>191</v>
      </c>
      <c r="C27" s="67">
        <v>113</v>
      </c>
    </row>
    <row r="28" spans="1:3">
      <c r="A28" s="8">
        <v>3</v>
      </c>
      <c r="B28" s="96" t="s">
        <v>176</v>
      </c>
      <c r="C28" s="67">
        <v>44</v>
      </c>
    </row>
    <row r="29" spans="1:3">
      <c r="A29" s="8">
        <v>4</v>
      </c>
      <c r="B29" s="96" t="s">
        <v>207</v>
      </c>
      <c r="C29" s="67">
        <v>18</v>
      </c>
    </row>
    <row r="30" spans="1:3">
      <c r="A30" s="8">
        <v>5</v>
      </c>
      <c r="B30" s="96" t="s">
        <v>192</v>
      </c>
      <c r="C30" s="67">
        <v>7</v>
      </c>
    </row>
    <row r="31" spans="1:3">
      <c r="A31" s="8">
        <v>6</v>
      </c>
      <c r="B31" s="96" t="s">
        <v>193</v>
      </c>
      <c r="C31" s="67">
        <v>69</v>
      </c>
    </row>
    <row r="32" spans="1:3">
      <c r="A32" s="8">
        <v>7</v>
      </c>
      <c r="B32" s="96" t="s">
        <v>194</v>
      </c>
      <c r="C32" s="67">
        <v>23</v>
      </c>
    </row>
    <row r="33" spans="1:3">
      <c r="A33" s="8">
        <v>8</v>
      </c>
      <c r="B33" s="96" t="s">
        <v>195</v>
      </c>
      <c r="C33" s="67">
        <v>34</v>
      </c>
    </row>
    <row r="34" spans="1:3">
      <c r="A34" s="8">
        <v>9</v>
      </c>
      <c r="B34" s="96" t="s">
        <v>6</v>
      </c>
      <c r="C34" s="67">
        <v>130</v>
      </c>
    </row>
    <row r="35" spans="1:3">
      <c r="A35" s="8">
        <v>10</v>
      </c>
      <c r="B35" s="96" t="s">
        <v>196</v>
      </c>
      <c r="C35" s="67">
        <v>22</v>
      </c>
    </row>
    <row r="36" spans="1:3">
      <c r="A36" s="8">
        <v>11</v>
      </c>
      <c r="B36" s="96" t="s">
        <v>208</v>
      </c>
      <c r="C36" s="67">
        <v>1</v>
      </c>
    </row>
    <row r="37" spans="1:3">
      <c r="A37" s="8">
        <v>12</v>
      </c>
      <c r="B37" s="96" t="s">
        <v>197</v>
      </c>
      <c r="C37" s="67">
        <v>2</v>
      </c>
    </row>
    <row r="38" spans="1:3">
      <c r="A38" s="8"/>
      <c r="B38" s="101" t="s">
        <v>2</v>
      </c>
      <c r="C38" s="67">
        <v>470</v>
      </c>
    </row>
    <row r="39" spans="1:3">
      <c r="A39" s="99"/>
      <c r="B39" s="100"/>
      <c r="C39" s="100"/>
    </row>
    <row r="40" spans="1:3">
      <c r="A40" s="192" t="s">
        <v>198</v>
      </c>
      <c r="B40" s="192"/>
      <c r="C40" s="192"/>
    </row>
    <row r="41" spans="1:3" ht="25.5">
      <c r="A41" s="63" t="s">
        <v>188</v>
      </c>
      <c r="B41" s="5" t="s">
        <v>83</v>
      </c>
      <c r="C41" s="5" t="s">
        <v>86</v>
      </c>
    </row>
    <row r="42" spans="1:3">
      <c r="A42" s="8">
        <v>1</v>
      </c>
      <c r="B42" s="72" t="s">
        <v>8</v>
      </c>
      <c r="C42" s="67">
        <v>28534</v>
      </c>
    </row>
    <row r="43" spans="1:3">
      <c r="A43" s="8">
        <v>2</v>
      </c>
      <c r="B43" s="72" t="s">
        <v>82</v>
      </c>
      <c r="C43" s="67">
        <v>29740</v>
      </c>
    </row>
    <row r="44" spans="1:3">
      <c r="A44" s="8"/>
      <c r="B44" s="96" t="s">
        <v>2</v>
      </c>
      <c r="C44" s="67">
        <v>58274</v>
      </c>
    </row>
  </sheetData>
  <mergeCells count="3">
    <mergeCell ref="A1:C1"/>
    <mergeCell ref="A24:C24"/>
    <mergeCell ref="A40:C4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D17" sqref="D17:D18"/>
    </sheetView>
  </sheetViews>
  <sheetFormatPr defaultRowHeight="12.75"/>
  <cols>
    <col min="1" max="1" width="6.140625" style="77" customWidth="1"/>
    <col min="2" max="2" width="51.28515625" style="74" customWidth="1"/>
    <col min="3" max="16384" width="9.140625" style="73"/>
  </cols>
  <sheetData>
    <row r="1" spans="1:3">
      <c r="A1" s="187" t="s">
        <v>245</v>
      </c>
      <c r="B1" s="187"/>
      <c r="C1" s="187"/>
    </row>
    <row r="2" spans="1:3" ht="12.75" customHeight="1">
      <c r="A2" s="200" t="s">
        <v>0</v>
      </c>
      <c r="B2" s="176" t="s">
        <v>83</v>
      </c>
      <c r="C2" s="176" t="s">
        <v>86</v>
      </c>
    </row>
    <row r="3" spans="1:3">
      <c r="A3" s="201"/>
      <c r="B3" s="176"/>
      <c r="C3" s="176"/>
    </row>
    <row r="4" spans="1:3" s="77" customFormat="1">
      <c r="A4" s="71">
        <v>1</v>
      </c>
      <c r="B4" s="75">
        <v>2</v>
      </c>
      <c r="C4" s="76">
        <v>3</v>
      </c>
    </row>
    <row r="5" spans="1:3" hidden="1">
      <c r="A5" s="71">
        <v>28</v>
      </c>
      <c r="B5" s="21" t="s">
        <v>33</v>
      </c>
      <c r="C5" s="81"/>
    </row>
    <row r="6" spans="1:3" hidden="1">
      <c r="A6" s="71">
        <v>29</v>
      </c>
      <c r="B6" s="21" t="s">
        <v>34</v>
      </c>
      <c r="C6" s="81"/>
    </row>
    <row r="7" spans="1:3" hidden="1">
      <c r="A7" s="71">
        <v>30</v>
      </c>
      <c r="B7" s="21" t="s">
        <v>35</v>
      </c>
      <c r="C7" s="81"/>
    </row>
    <row r="8" spans="1:3" hidden="1">
      <c r="A8" s="71">
        <v>31</v>
      </c>
      <c r="B8" s="21" t="s">
        <v>36</v>
      </c>
      <c r="C8" s="81"/>
    </row>
    <row r="9" spans="1:3" s="103" customFormat="1" ht="25.5">
      <c r="A9" s="11">
        <v>1</v>
      </c>
      <c r="B9" s="12" t="s">
        <v>37</v>
      </c>
      <c r="C9" s="13">
        <v>53281</v>
      </c>
    </row>
    <row r="10" spans="1:3" s="103" customFormat="1">
      <c r="A10" s="11">
        <v>2</v>
      </c>
      <c r="B10" s="12" t="s">
        <v>38</v>
      </c>
      <c r="C10" s="13">
        <v>33250</v>
      </c>
    </row>
    <row r="11" spans="1:3" s="103" customFormat="1">
      <c r="A11" s="11">
        <v>3</v>
      </c>
      <c r="B11" s="12" t="s">
        <v>42</v>
      </c>
      <c r="C11" s="13">
        <v>40107</v>
      </c>
    </row>
    <row r="12" spans="1:3" s="103" customFormat="1">
      <c r="A12" s="11">
        <v>4</v>
      </c>
      <c r="B12" s="12" t="s">
        <v>48</v>
      </c>
      <c r="C12" s="13">
        <v>11697</v>
      </c>
    </row>
    <row r="13" spans="1:3" s="103" customFormat="1">
      <c r="A13" s="104"/>
      <c r="B13" s="105"/>
    </row>
    <row r="14" spans="1:3" s="103" customFormat="1">
      <c r="A14" s="104"/>
      <c r="B14" s="105"/>
    </row>
  </sheetData>
  <mergeCells count="4">
    <mergeCell ref="C2:C3"/>
    <mergeCell ref="A1:C1"/>
    <mergeCell ref="A2:A3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КС</vt:lpstr>
      <vt:lpstr>выезд</vt:lpstr>
      <vt:lpstr>Дисп I и проф взр</vt:lpstr>
      <vt:lpstr>проф несов</vt:lpstr>
      <vt:lpstr>КТ</vt:lpstr>
      <vt:lpstr>МРТ</vt:lpstr>
      <vt:lpstr>СМП тромб</vt:lpstr>
      <vt:lpstr>ЦЗ,крио, АПП проф</vt:lpstr>
      <vt:lpstr>НП</vt:lpstr>
      <vt:lpstr>УЕТ</vt:lpstr>
      <vt:lpstr>УЗИ</vt:lpstr>
      <vt:lpstr>скрин</vt:lpstr>
      <vt:lpstr>гистол сверх</vt:lpstr>
      <vt:lpstr>ЭКО</vt:lpstr>
      <vt:lpstr>МГИ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2020-07-24T05:37:39Z</dcterms:modified>
</cp:coreProperties>
</file>